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476" i="1"/>
  <c r="L519"/>
  <c r="D6"/>
  <c r="D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307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16" l="1"/>
  <c r="I16" s="1"/>
  <c r="J16" s="1"/>
  <c r="L16" s="1"/>
  <c r="G17"/>
  <c r="I17" s="1"/>
  <c r="J17" s="1"/>
  <c r="L17" s="1"/>
  <c r="G18"/>
  <c r="I18" s="1"/>
  <c r="J18" s="1"/>
  <c r="L18" s="1"/>
  <c r="G19"/>
  <c r="I19" s="1"/>
  <c r="J19" s="1"/>
  <c r="L19" s="1"/>
  <c r="G20"/>
  <c r="I20" s="1"/>
  <c r="J20" s="1"/>
  <c r="L20" s="1"/>
  <c r="G21"/>
  <c r="I21" s="1"/>
  <c r="J21" s="1"/>
  <c r="L21" s="1"/>
  <c r="G22"/>
  <c r="I22" s="1"/>
  <c r="J22" s="1"/>
  <c r="L22" s="1"/>
  <c r="G23"/>
  <c r="I23" s="1"/>
  <c r="J23" s="1"/>
  <c r="L23" s="1"/>
  <c r="G24"/>
  <c r="I24" s="1"/>
  <c r="J24" s="1"/>
  <c r="L24" s="1"/>
  <c r="G25"/>
  <c r="I25" s="1"/>
  <c r="J25" s="1"/>
  <c r="L25" s="1"/>
  <c r="G26"/>
  <c r="I26" s="1"/>
  <c r="J26" s="1"/>
  <c r="L26" s="1"/>
  <c r="G27"/>
  <c r="I27" s="1"/>
  <c r="J27" s="1"/>
  <c r="L27" s="1"/>
  <c r="G28"/>
  <c r="I28" s="1"/>
  <c r="J28" s="1"/>
  <c r="L28" s="1"/>
  <c r="G29"/>
  <c r="I29" s="1"/>
  <c r="J29" s="1"/>
  <c r="L29" s="1"/>
  <c r="G30"/>
  <c r="I30" s="1"/>
  <c r="J30" s="1"/>
  <c r="L30" s="1"/>
  <c r="G31"/>
  <c r="I31" s="1"/>
  <c r="J31" s="1"/>
  <c r="L31" s="1"/>
  <c r="G32"/>
  <c r="I32" s="1"/>
  <c r="J32" s="1"/>
  <c r="L32" s="1"/>
  <c r="G33"/>
  <c r="I33" s="1"/>
  <c r="J33" s="1"/>
  <c r="L33" s="1"/>
  <c r="G34"/>
  <c r="I34" s="1"/>
  <c r="J34" s="1"/>
  <c r="L34" s="1"/>
  <c r="G35"/>
  <c r="I35" s="1"/>
  <c r="J35" s="1"/>
  <c r="L35" s="1"/>
  <c r="G36"/>
  <c r="I36" s="1"/>
  <c r="J36" s="1"/>
  <c r="L36" s="1"/>
  <c r="G37"/>
  <c r="I37" s="1"/>
  <c r="J37" s="1"/>
  <c r="L37" s="1"/>
  <c r="G38"/>
  <c r="I38" s="1"/>
  <c r="J38" s="1"/>
  <c r="L38" s="1"/>
  <c r="G39"/>
  <c r="I39" s="1"/>
  <c r="J39" s="1"/>
  <c r="L39" s="1"/>
  <c r="G40"/>
  <c r="I40" s="1"/>
  <c r="J40" s="1"/>
  <c r="L40" s="1"/>
  <c r="G41"/>
  <c r="I41" s="1"/>
  <c r="J41" s="1"/>
  <c r="L41" s="1"/>
  <c r="G42"/>
  <c r="I42" s="1"/>
  <c r="J42" s="1"/>
  <c r="L42" s="1"/>
  <c r="G43"/>
  <c r="I43" s="1"/>
  <c r="J43" s="1"/>
  <c r="L43" s="1"/>
  <c r="G44"/>
  <c r="I44" s="1"/>
  <c r="J44" s="1"/>
  <c r="L44" s="1"/>
  <c r="G45"/>
  <c r="I45" s="1"/>
  <c r="J45" s="1"/>
  <c r="L45" s="1"/>
  <c r="G46"/>
  <c r="I46" s="1"/>
  <c r="J46" s="1"/>
  <c r="L46" s="1"/>
  <c r="G47"/>
  <c r="I47" s="1"/>
  <c r="J47" s="1"/>
  <c r="L47" s="1"/>
  <c r="G48"/>
  <c r="I48" s="1"/>
  <c r="J48" s="1"/>
  <c r="L48" s="1"/>
  <c r="G49"/>
  <c r="I49" s="1"/>
  <c r="J49" s="1"/>
  <c r="L49" s="1"/>
  <c r="G50"/>
  <c r="I50" s="1"/>
  <c r="J50" s="1"/>
  <c r="L50" s="1"/>
  <c r="G51"/>
  <c r="I51" s="1"/>
  <c r="J51" s="1"/>
  <c r="L51" s="1"/>
  <c r="G52"/>
  <c r="I52" s="1"/>
  <c r="J52" s="1"/>
  <c r="L52" s="1"/>
  <c r="G53"/>
  <c r="I53" s="1"/>
  <c r="J53" s="1"/>
  <c r="L53" s="1"/>
  <c r="G54"/>
  <c r="I54" s="1"/>
  <c r="J54" s="1"/>
  <c r="L54" s="1"/>
  <c r="G55"/>
  <c r="I55" s="1"/>
  <c r="J55" s="1"/>
  <c r="L55" s="1"/>
  <c r="G56"/>
  <c r="I56" s="1"/>
  <c r="J56" s="1"/>
  <c r="L56" s="1"/>
  <c r="G57"/>
  <c r="I57" s="1"/>
  <c r="J57" s="1"/>
  <c r="L57" s="1"/>
  <c r="G58"/>
  <c r="I58" s="1"/>
  <c r="J58" s="1"/>
  <c r="L58" s="1"/>
  <c r="G59"/>
  <c r="I59" s="1"/>
  <c r="J59" s="1"/>
  <c r="L59" s="1"/>
  <c r="G60"/>
  <c r="I60" s="1"/>
  <c r="J60" s="1"/>
  <c r="L60" s="1"/>
  <c r="G61"/>
  <c r="I61" s="1"/>
  <c r="J61" s="1"/>
  <c r="L61" s="1"/>
  <c r="G62"/>
  <c r="I62" s="1"/>
  <c r="J62" s="1"/>
  <c r="L62" s="1"/>
  <c r="G63"/>
  <c r="I63" s="1"/>
  <c r="J63" s="1"/>
  <c r="L63" s="1"/>
  <c r="G64"/>
  <c r="I64" s="1"/>
  <c r="J64" s="1"/>
  <c r="L64" s="1"/>
  <c r="G65"/>
  <c r="I65" s="1"/>
  <c r="J65" s="1"/>
  <c r="L65" s="1"/>
  <c r="G66"/>
  <c r="I66" s="1"/>
  <c r="J66" s="1"/>
  <c r="L66" s="1"/>
  <c r="G67"/>
  <c r="I67" s="1"/>
  <c r="J67" s="1"/>
  <c r="L67" s="1"/>
  <c r="G68"/>
  <c r="I68" s="1"/>
  <c r="J68" s="1"/>
  <c r="L68" s="1"/>
  <c r="G69"/>
  <c r="I69" s="1"/>
  <c r="J69" s="1"/>
  <c r="L69" s="1"/>
  <c r="G70"/>
  <c r="I70" s="1"/>
  <c r="J70" s="1"/>
  <c r="L70" s="1"/>
  <c r="G71"/>
  <c r="I71" s="1"/>
  <c r="J71" s="1"/>
  <c r="L71" s="1"/>
  <c r="G72"/>
  <c r="I72" s="1"/>
  <c r="J72" s="1"/>
  <c r="L72" s="1"/>
  <c r="G73"/>
  <c r="I73" s="1"/>
  <c r="J73" s="1"/>
  <c r="L73" s="1"/>
  <c r="G74"/>
  <c r="I74" s="1"/>
  <c r="J74" s="1"/>
  <c r="L74" s="1"/>
  <c r="G75"/>
  <c r="I75" s="1"/>
  <c r="J75" s="1"/>
  <c r="L75" s="1"/>
  <c r="G76"/>
  <c r="I76" s="1"/>
  <c r="J76" s="1"/>
  <c r="L76" s="1"/>
  <c r="G77"/>
  <c r="I77" s="1"/>
  <c r="J77" s="1"/>
  <c r="L77" s="1"/>
  <c r="G78"/>
  <c r="I78" s="1"/>
  <c r="J78" s="1"/>
  <c r="L78" s="1"/>
  <c r="G79"/>
  <c r="I79" s="1"/>
  <c r="J79" s="1"/>
  <c r="L79" s="1"/>
  <c r="G80"/>
  <c r="I80" s="1"/>
  <c r="J80" s="1"/>
  <c r="L80" s="1"/>
  <c r="G81"/>
  <c r="I81" s="1"/>
  <c r="J81" s="1"/>
  <c r="L81" s="1"/>
  <c r="G82"/>
  <c r="I82" s="1"/>
  <c r="J82" s="1"/>
  <c r="L82" s="1"/>
  <c r="G83"/>
  <c r="I83" s="1"/>
  <c r="J83" s="1"/>
  <c r="L83" s="1"/>
  <c r="G84"/>
  <c r="I84" s="1"/>
  <c r="J84" s="1"/>
  <c r="L84" s="1"/>
  <c r="G85"/>
  <c r="I85" s="1"/>
  <c r="J85" s="1"/>
  <c r="L85" s="1"/>
  <c r="G86"/>
  <c r="I86" s="1"/>
  <c r="J86" s="1"/>
  <c r="L86" s="1"/>
  <c r="G87"/>
  <c r="I87" s="1"/>
  <c r="J87" s="1"/>
  <c r="L87" s="1"/>
  <c r="G88"/>
  <c r="I88" s="1"/>
  <c r="J88" s="1"/>
  <c r="L88" s="1"/>
  <c r="G89"/>
  <c r="I89" s="1"/>
  <c r="J89" s="1"/>
  <c r="L89" s="1"/>
  <c r="G90"/>
  <c r="I90" s="1"/>
  <c r="J90" s="1"/>
  <c r="L90" s="1"/>
  <c r="G91"/>
  <c r="I91" s="1"/>
  <c r="J91" s="1"/>
  <c r="L91" s="1"/>
  <c r="G92"/>
  <c r="I92" s="1"/>
  <c r="J92" s="1"/>
  <c r="L92" s="1"/>
  <c r="G93"/>
  <c r="I93" s="1"/>
  <c r="J93" s="1"/>
  <c r="L93" s="1"/>
  <c r="G94"/>
  <c r="I94" s="1"/>
  <c r="J94" s="1"/>
  <c r="L94" s="1"/>
  <c r="G95"/>
  <c r="I95" s="1"/>
  <c r="J95" s="1"/>
  <c r="L95" s="1"/>
  <c r="G96"/>
  <c r="I96" s="1"/>
  <c r="J96" s="1"/>
  <c r="L96" s="1"/>
  <c r="G97"/>
  <c r="I97" s="1"/>
  <c r="J97" s="1"/>
  <c r="L97" s="1"/>
  <c r="G98"/>
  <c r="I98" s="1"/>
  <c r="J98" s="1"/>
  <c r="L98" s="1"/>
  <c r="G99"/>
  <c r="I99" s="1"/>
  <c r="J99" s="1"/>
  <c r="L99" s="1"/>
  <c r="G100"/>
  <c r="I100" s="1"/>
  <c r="J100" s="1"/>
  <c r="L100" s="1"/>
  <c r="G101"/>
  <c r="I101" s="1"/>
  <c r="J101" s="1"/>
  <c r="L101" s="1"/>
  <c r="G102"/>
  <c r="I102" s="1"/>
  <c r="J102" s="1"/>
  <c r="L102" s="1"/>
  <c r="G103"/>
  <c r="I103" s="1"/>
  <c r="J103" s="1"/>
  <c r="L103" s="1"/>
  <c r="G104"/>
  <c r="I104" s="1"/>
  <c r="J104" s="1"/>
  <c r="L104" s="1"/>
  <c r="G105"/>
  <c r="I105" s="1"/>
  <c r="J105" s="1"/>
  <c r="L105" s="1"/>
  <c r="G106"/>
  <c r="I106" s="1"/>
  <c r="J106" s="1"/>
  <c r="L106" s="1"/>
  <c r="G107"/>
  <c r="I107" s="1"/>
  <c r="J107" s="1"/>
  <c r="L107" s="1"/>
  <c r="G108"/>
  <c r="I108" s="1"/>
  <c r="J108" s="1"/>
  <c r="L108" s="1"/>
  <c r="G109"/>
  <c r="I109" s="1"/>
  <c r="J109" s="1"/>
  <c r="L109" s="1"/>
  <c r="G110"/>
  <c r="I110" s="1"/>
  <c r="J110" s="1"/>
  <c r="L110" s="1"/>
  <c r="G111"/>
  <c r="I111" s="1"/>
  <c r="J111" s="1"/>
  <c r="L111" s="1"/>
  <c r="G112"/>
  <c r="I112" s="1"/>
  <c r="J112" s="1"/>
  <c r="L112" s="1"/>
  <c r="G113"/>
  <c r="I113" s="1"/>
  <c r="J113" s="1"/>
  <c r="L113" s="1"/>
  <c r="G114"/>
  <c r="I114" s="1"/>
  <c r="J114" s="1"/>
  <c r="L114" s="1"/>
  <c r="G115"/>
  <c r="I115" s="1"/>
  <c r="J115" s="1"/>
  <c r="L115" s="1"/>
  <c r="G116"/>
  <c r="I116" s="1"/>
  <c r="J116" s="1"/>
  <c r="L116" s="1"/>
  <c r="G117"/>
  <c r="I117" s="1"/>
  <c r="J117" s="1"/>
  <c r="L117" s="1"/>
  <c r="G118"/>
  <c r="I118" s="1"/>
  <c r="J118" s="1"/>
  <c r="L118" s="1"/>
  <c r="G119"/>
  <c r="I119" s="1"/>
  <c r="J119" s="1"/>
  <c r="L119" s="1"/>
  <c r="G120"/>
  <c r="I120" s="1"/>
  <c r="J120" s="1"/>
  <c r="L120" s="1"/>
  <c r="G121"/>
  <c r="I121" s="1"/>
  <c r="J121" s="1"/>
  <c r="L121" s="1"/>
  <c r="G122"/>
  <c r="I122" s="1"/>
  <c r="J122" s="1"/>
  <c r="L122" s="1"/>
  <c r="G123"/>
  <c r="I123" s="1"/>
  <c r="J123" s="1"/>
  <c r="L123" s="1"/>
  <c r="G124"/>
  <c r="I124" s="1"/>
  <c r="J124" s="1"/>
  <c r="L124" s="1"/>
  <c r="G125"/>
  <c r="I125" s="1"/>
  <c r="J125" s="1"/>
  <c r="L125" s="1"/>
  <c r="G126"/>
  <c r="I126" s="1"/>
  <c r="J126" s="1"/>
  <c r="L126" s="1"/>
  <c r="G127"/>
  <c r="I127" s="1"/>
  <c r="J127" s="1"/>
  <c r="L127" s="1"/>
  <c r="G128"/>
  <c r="I128" s="1"/>
  <c r="J128" s="1"/>
  <c r="L128" s="1"/>
  <c r="G129"/>
  <c r="I129" s="1"/>
  <c r="J129" s="1"/>
  <c r="L129" s="1"/>
  <c r="G130"/>
  <c r="I130" s="1"/>
  <c r="J130" s="1"/>
  <c r="L130" s="1"/>
  <c r="G131"/>
  <c r="I131" s="1"/>
  <c r="J131" s="1"/>
  <c r="L131" s="1"/>
  <c r="G132"/>
  <c r="I132" s="1"/>
  <c r="J132" s="1"/>
  <c r="L132" s="1"/>
  <c r="G133"/>
  <c r="I133" s="1"/>
  <c r="J133" s="1"/>
  <c r="L133" s="1"/>
  <c r="G134"/>
  <c r="I134" s="1"/>
  <c r="J134" s="1"/>
  <c r="L134" s="1"/>
  <c r="G135"/>
  <c r="I135" s="1"/>
  <c r="J135" s="1"/>
  <c r="L135" s="1"/>
  <c r="G136"/>
  <c r="I136" s="1"/>
  <c r="J136" s="1"/>
  <c r="L136" s="1"/>
  <c r="G137"/>
  <c r="I137" s="1"/>
  <c r="J137" s="1"/>
  <c r="L137" s="1"/>
  <c r="G138"/>
  <c r="I138" s="1"/>
  <c r="J138" s="1"/>
  <c r="L138" s="1"/>
  <c r="G139"/>
  <c r="I139" s="1"/>
  <c r="J139" s="1"/>
  <c r="L139" s="1"/>
  <c r="G140"/>
  <c r="I140" s="1"/>
  <c r="J140" s="1"/>
  <c r="L140" s="1"/>
  <c r="G141"/>
  <c r="I141" s="1"/>
  <c r="J141" s="1"/>
  <c r="L141" s="1"/>
  <c r="G142"/>
  <c r="I142" s="1"/>
  <c r="J142" s="1"/>
  <c r="L142" s="1"/>
  <c r="G143"/>
  <c r="I143" s="1"/>
  <c r="J143" s="1"/>
  <c r="L143" s="1"/>
  <c r="G144"/>
  <c r="I144" s="1"/>
  <c r="J144" s="1"/>
  <c r="L144" s="1"/>
  <c r="G145"/>
  <c r="I145" s="1"/>
  <c r="J145" s="1"/>
  <c r="L145" s="1"/>
  <c r="G146"/>
  <c r="I146" s="1"/>
  <c r="J146" s="1"/>
  <c r="L146" s="1"/>
  <c r="G147"/>
  <c r="I147" s="1"/>
  <c r="J147" s="1"/>
  <c r="L147" s="1"/>
  <c r="G148"/>
  <c r="I148" s="1"/>
  <c r="J148" s="1"/>
  <c r="L148" s="1"/>
  <c r="G149"/>
  <c r="I149" s="1"/>
  <c r="J149" s="1"/>
  <c r="L149" s="1"/>
  <c r="G150"/>
  <c r="I150" s="1"/>
  <c r="J150" s="1"/>
  <c r="L150" s="1"/>
  <c r="G151"/>
  <c r="I151" s="1"/>
  <c r="J151" s="1"/>
  <c r="L151" s="1"/>
  <c r="G152"/>
  <c r="I152" s="1"/>
  <c r="J152" s="1"/>
  <c r="L152" s="1"/>
  <c r="G153"/>
  <c r="I153" s="1"/>
  <c r="J153" s="1"/>
  <c r="L153" s="1"/>
  <c r="G154"/>
  <c r="I154" s="1"/>
  <c r="J154" s="1"/>
  <c r="L154" s="1"/>
  <c r="G155"/>
  <c r="I155" s="1"/>
  <c r="J155" s="1"/>
  <c r="L155" s="1"/>
  <c r="G156"/>
  <c r="I156" s="1"/>
  <c r="J156" s="1"/>
  <c r="L156" s="1"/>
  <c r="G157"/>
  <c r="I157" s="1"/>
  <c r="J157" s="1"/>
  <c r="L157" s="1"/>
  <c r="G158"/>
  <c r="I158" s="1"/>
  <c r="J158" s="1"/>
  <c r="L158" s="1"/>
  <c r="G159"/>
  <c r="I159" s="1"/>
  <c r="J159" s="1"/>
  <c r="L159" s="1"/>
  <c r="G160"/>
  <c r="I160" s="1"/>
  <c r="J160" s="1"/>
  <c r="L160" s="1"/>
  <c r="G161"/>
  <c r="I161" s="1"/>
  <c r="J161" s="1"/>
  <c r="L161" s="1"/>
  <c r="G162"/>
  <c r="I162" s="1"/>
  <c r="J162" s="1"/>
  <c r="L162" s="1"/>
  <c r="G163"/>
  <c r="I163" s="1"/>
  <c r="J163" s="1"/>
  <c r="L163" s="1"/>
  <c r="G164"/>
  <c r="I164" s="1"/>
  <c r="J164" s="1"/>
  <c r="L164" s="1"/>
  <c r="G165"/>
  <c r="I165" s="1"/>
  <c r="J165" s="1"/>
  <c r="L165" s="1"/>
  <c r="G166"/>
  <c r="I166" s="1"/>
  <c r="J166" s="1"/>
  <c r="L166" s="1"/>
  <c r="G167"/>
  <c r="I167" s="1"/>
  <c r="J167" s="1"/>
  <c r="L167" s="1"/>
  <c r="G168"/>
  <c r="I168" s="1"/>
  <c r="J168" s="1"/>
  <c r="L168" s="1"/>
  <c r="G169"/>
  <c r="I169" s="1"/>
  <c r="J169" s="1"/>
  <c r="L169" s="1"/>
  <c r="G170"/>
  <c r="I170" s="1"/>
  <c r="J170" s="1"/>
  <c r="L170" s="1"/>
  <c r="G171"/>
  <c r="I171" s="1"/>
  <c r="J171" s="1"/>
  <c r="L171" s="1"/>
  <c r="G172"/>
  <c r="I172" s="1"/>
  <c r="J172" s="1"/>
  <c r="L172" s="1"/>
  <c r="G173"/>
  <c r="I173" s="1"/>
  <c r="J173" s="1"/>
  <c r="L173" s="1"/>
  <c r="G174"/>
  <c r="I174" s="1"/>
  <c r="J174" s="1"/>
  <c r="L174" s="1"/>
  <c r="G175"/>
  <c r="I175" s="1"/>
  <c r="J175" s="1"/>
  <c r="L175" s="1"/>
  <c r="G176"/>
  <c r="I176" s="1"/>
  <c r="J176" s="1"/>
  <c r="L176" s="1"/>
  <c r="G177"/>
  <c r="I177" s="1"/>
  <c r="J177" s="1"/>
  <c r="L177" s="1"/>
  <c r="G178"/>
  <c r="I178" s="1"/>
  <c r="J178" s="1"/>
  <c r="L178" s="1"/>
  <c r="G179"/>
  <c r="I179" s="1"/>
  <c r="J179" s="1"/>
  <c r="L179" s="1"/>
  <c r="G180"/>
  <c r="I180" s="1"/>
  <c r="J180" s="1"/>
  <c r="L180" s="1"/>
  <c r="G181"/>
  <c r="I181" s="1"/>
  <c r="J181" s="1"/>
  <c r="L181" s="1"/>
  <c r="G182"/>
  <c r="I182" s="1"/>
  <c r="J182" s="1"/>
  <c r="L182" s="1"/>
  <c r="G183"/>
  <c r="I183" s="1"/>
  <c r="J183" s="1"/>
  <c r="L183" s="1"/>
  <c r="G184"/>
  <c r="I184" s="1"/>
  <c r="J184" s="1"/>
  <c r="L184" s="1"/>
  <c r="G185"/>
  <c r="I185" s="1"/>
  <c r="J185" s="1"/>
  <c r="L185" s="1"/>
  <c r="G186"/>
  <c r="I186" s="1"/>
  <c r="J186" s="1"/>
  <c r="L186" s="1"/>
  <c r="G187"/>
  <c r="I187" s="1"/>
  <c r="J187" s="1"/>
  <c r="L187" s="1"/>
  <c r="G188"/>
  <c r="I188" s="1"/>
  <c r="J188" s="1"/>
  <c r="L188" s="1"/>
  <c r="G189"/>
  <c r="I189" s="1"/>
  <c r="J189" s="1"/>
  <c r="L189" s="1"/>
  <c r="G190"/>
  <c r="I190" s="1"/>
  <c r="J190" s="1"/>
  <c r="L190" s="1"/>
  <c r="G191"/>
  <c r="I191" s="1"/>
  <c r="J191" s="1"/>
  <c r="L191" s="1"/>
  <c r="G192"/>
  <c r="I192" s="1"/>
  <c r="J192" s="1"/>
  <c r="L192" s="1"/>
  <c r="G193"/>
  <c r="I193" s="1"/>
  <c r="J193" s="1"/>
  <c r="L193" s="1"/>
  <c r="G194"/>
  <c r="I194" s="1"/>
  <c r="J194" s="1"/>
  <c r="L194" s="1"/>
  <c r="G195"/>
  <c r="I195" s="1"/>
  <c r="J195" s="1"/>
  <c r="L195" s="1"/>
  <c r="G196"/>
  <c r="I196" s="1"/>
  <c r="G197"/>
  <c r="I197" s="1"/>
  <c r="J197" s="1"/>
  <c r="L197" s="1"/>
  <c r="G198"/>
  <c r="I198" s="1"/>
  <c r="J198" s="1"/>
  <c r="L198" s="1"/>
  <c r="G199"/>
  <c r="I199" s="1"/>
  <c r="J199" s="1"/>
  <c r="L199" s="1"/>
  <c r="G200"/>
  <c r="I200" s="1"/>
  <c r="J200" s="1"/>
  <c r="L200" s="1"/>
  <c r="G201"/>
  <c r="I201" s="1"/>
  <c r="J201" s="1"/>
  <c r="L201" s="1"/>
  <c r="G202"/>
  <c r="I202" s="1"/>
  <c r="J202" s="1"/>
  <c r="L202" s="1"/>
  <c r="G203"/>
  <c r="I203" s="1"/>
  <c r="J203" s="1"/>
  <c r="L203" s="1"/>
  <c r="G204"/>
  <c r="I204" s="1"/>
  <c r="J204" s="1"/>
  <c r="L204" s="1"/>
  <c r="G205"/>
  <c r="I205" s="1"/>
  <c r="J205" s="1"/>
  <c r="L205" s="1"/>
  <c r="G206"/>
  <c r="I206" s="1"/>
  <c r="J206" s="1"/>
  <c r="L206" s="1"/>
  <c r="G207"/>
  <c r="I207" s="1"/>
  <c r="J207" s="1"/>
  <c r="L207" s="1"/>
  <c r="G208"/>
  <c r="I208" s="1"/>
  <c r="J208" s="1"/>
  <c r="L208" s="1"/>
  <c r="G209"/>
  <c r="I209" s="1"/>
  <c r="J209" s="1"/>
  <c r="L209" s="1"/>
  <c r="G210"/>
  <c r="I210" s="1"/>
  <c r="J210" s="1"/>
  <c r="L210" s="1"/>
  <c r="G211"/>
  <c r="I211" s="1"/>
  <c r="J211" s="1"/>
  <c r="L211" s="1"/>
  <c r="G212"/>
  <c r="I212" s="1"/>
  <c r="J212" s="1"/>
  <c r="L212" s="1"/>
  <c r="G213"/>
  <c r="I213" s="1"/>
  <c r="J213" s="1"/>
  <c r="L213" s="1"/>
  <c r="G214"/>
  <c r="I214" s="1"/>
  <c r="J214" s="1"/>
  <c r="L214" s="1"/>
  <c r="G215"/>
  <c r="I215" s="1"/>
  <c r="J215" s="1"/>
  <c r="L215" s="1"/>
  <c r="G216"/>
  <c r="I216" s="1"/>
  <c r="J216" s="1"/>
  <c r="L216" s="1"/>
  <c r="G217"/>
  <c r="I217" s="1"/>
  <c r="J217" s="1"/>
  <c r="L217" s="1"/>
  <c r="G218"/>
  <c r="I218" s="1"/>
  <c r="J218" s="1"/>
  <c r="L218" s="1"/>
  <c r="G219"/>
  <c r="I219" s="1"/>
  <c r="J219" s="1"/>
  <c r="L219" s="1"/>
  <c r="G220"/>
  <c r="I220" s="1"/>
  <c r="J220" s="1"/>
  <c r="L220" s="1"/>
  <c r="G221"/>
  <c r="I221" s="1"/>
  <c r="J221" s="1"/>
  <c r="L221" s="1"/>
  <c r="G222"/>
  <c r="I222" s="1"/>
  <c r="J222" s="1"/>
  <c r="L222" s="1"/>
  <c r="G223"/>
  <c r="I223" s="1"/>
  <c r="J223" s="1"/>
  <c r="L223" s="1"/>
  <c r="G224"/>
  <c r="I224" s="1"/>
  <c r="J224" s="1"/>
  <c r="L224" s="1"/>
  <c r="G225"/>
  <c r="I225" s="1"/>
  <c r="J225" s="1"/>
  <c r="L225" s="1"/>
  <c r="G226"/>
  <c r="I226" s="1"/>
  <c r="J226" s="1"/>
  <c r="L226" s="1"/>
  <c r="G227"/>
  <c r="I227" s="1"/>
  <c r="J227" s="1"/>
  <c r="L227" s="1"/>
  <c r="G228"/>
  <c r="I228" s="1"/>
  <c r="J228" s="1"/>
  <c r="L228" s="1"/>
  <c r="G229"/>
  <c r="I229" s="1"/>
  <c r="J229" s="1"/>
  <c r="L229" s="1"/>
  <c r="G230"/>
  <c r="I230" s="1"/>
  <c r="J230" s="1"/>
  <c r="L230" s="1"/>
  <c r="G231"/>
  <c r="I231" s="1"/>
  <c r="J231" s="1"/>
  <c r="L231" s="1"/>
  <c r="G232"/>
  <c r="I232" s="1"/>
  <c r="J232" s="1"/>
  <c r="L232" s="1"/>
  <c r="G233"/>
  <c r="I233" s="1"/>
  <c r="J233" s="1"/>
  <c r="L233" s="1"/>
  <c r="G234"/>
  <c r="I234" s="1"/>
  <c r="J234" s="1"/>
  <c r="L234" s="1"/>
  <c r="G235"/>
  <c r="I235" s="1"/>
  <c r="J235" s="1"/>
  <c r="L235" s="1"/>
  <c r="G236"/>
  <c r="I236" s="1"/>
  <c r="J236" s="1"/>
  <c r="L236" s="1"/>
  <c r="G237"/>
  <c r="I237" s="1"/>
  <c r="J237" s="1"/>
  <c r="L237" s="1"/>
  <c r="G238"/>
  <c r="I238" s="1"/>
  <c r="J238" s="1"/>
  <c r="L238" s="1"/>
  <c r="G239"/>
  <c r="I239" s="1"/>
  <c r="J239" s="1"/>
  <c r="L239" s="1"/>
  <c r="G240"/>
  <c r="I240" s="1"/>
  <c r="J240" s="1"/>
  <c r="L240" s="1"/>
  <c r="G241"/>
  <c r="I241" s="1"/>
  <c r="J241" s="1"/>
  <c r="L241" s="1"/>
  <c r="G242"/>
  <c r="I242" s="1"/>
  <c r="J242" s="1"/>
  <c r="L242" s="1"/>
  <c r="G243"/>
  <c r="I243" s="1"/>
  <c r="J243" s="1"/>
  <c r="L243" s="1"/>
  <c r="G244"/>
  <c r="I244" s="1"/>
  <c r="J244" s="1"/>
  <c r="L244" s="1"/>
  <c r="G245"/>
  <c r="I245" s="1"/>
  <c r="J245" s="1"/>
  <c r="L245" s="1"/>
  <c r="G246"/>
  <c r="I246" s="1"/>
  <c r="J246" s="1"/>
  <c r="L246" s="1"/>
  <c r="G247"/>
  <c r="I247" s="1"/>
  <c r="J247" s="1"/>
  <c r="L247" s="1"/>
  <c r="G248"/>
  <c r="I248" s="1"/>
  <c r="J248" s="1"/>
  <c r="L248" s="1"/>
  <c r="G249"/>
  <c r="I249" s="1"/>
  <c r="J249" s="1"/>
  <c r="L249" s="1"/>
  <c r="G250"/>
  <c r="I250" s="1"/>
  <c r="J250" s="1"/>
  <c r="L250" s="1"/>
  <c r="G251"/>
  <c r="I251" s="1"/>
  <c r="J251" s="1"/>
  <c r="L251" s="1"/>
  <c r="G252"/>
  <c r="I252" s="1"/>
  <c r="J252" s="1"/>
  <c r="L252" s="1"/>
  <c r="G253"/>
  <c r="I253" s="1"/>
  <c r="J253" s="1"/>
  <c r="L253" s="1"/>
  <c r="G254"/>
  <c r="I254" s="1"/>
  <c r="J254" s="1"/>
  <c r="L254" s="1"/>
  <c r="G255"/>
  <c r="I255" s="1"/>
  <c r="J255" s="1"/>
  <c r="L255" s="1"/>
  <c r="G256"/>
  <c r="I256" s="1"/>
  <c r="J256" s="1"/>
  <c r="L256" s="1"/>
  <c r="G257"/>
  <c r="I257" s="1"/>
  <c r="J257" s="1"/>
  <c r="L257" s="1"/>
  <c r="G258"/>
  <c r="I258" s="1"/>
  <c r="J258" s="1"/>
  <c r="L258" s="1"/>
  <c r="G259"/>
  <c r="I259" s="1"/>
  <c r="J259" s="1"/>
  <c r="L259" s="1"/>
  <c r="G260"/>
  <c r="I260" s="1"/>
  <c r="J260" s="1"/>
  <c r="L260" s="1"/>
  <c r="G261"/>
  <c r="I261" s="1"/>
  <c r="J261" s="1"/>
  <c r="L261" s="1"/>
  <c r="G262"/>
  <c r="I262" s="1"/>
  <c r="J262" s="1"/>
  <c r="L262" s="1"/>
  <c r="G263"/>
  <c r="I263" s="1"/>
  <c r="J263" s="1"/>
  <c r="L263" s="1"/>
  <c r="G264"/>
  <c r="I264" s="1"/>
  <c r="J264" s="1"/>
  <c r="L264" s="1"/>
  <c r="G265"/>
  <c r="I265" s="1"/>
  <c r="J265" s="1"/>
  <c r="L265" s="1"/>
  <c r="G266"/>
  <c r="I266" s="1"/>
  <c r="J266" s="1"/>
  <c r="L266" s="1"/>
  <c r="G267"/>
  <c r="I267" s="1"/>
  <c r="J267" s="1"/>
  <c r="L267" s="1"/>
  <c r="G268"/>
  <c r="I268" s="1"/>
  <c r="J268" s="1"/>
  <c r="L268" s="1"/>
  <c r="G269"/>
  <c r="I269" s="1"/>
  <c r="J269" s="1"/>
  <c r="L269" s="1"/>
  <c r="G270"/>
  <c r="I270" s="1"/>
  <c r="J270" s="1"/>
  <c r="L270" s="1"/>
  <c r="G271"/>
  <c r="I271" s="1"/>
  <c r="J271" s="1"/>
  <c r="L271" s="1"/>
  <c r="G272"/>
  <c r="I272" s="1"/>
  <c r="J272" s="1"/>
  <c r="L272" s="1"/>
  <c r="G273"/>
  <c r="I273" s="1"/>
  <c r="J273" s="1"/>
  <c r="L273" s="1"/>
  <c r="G274"/>
  <c r="I274" s="1"/>
  <c r="J274" s="1"/>
  <c r="L274" s="1"/>
  <c r="G275"/>
  <c r="I275" s="1"/>
  <c r="J275" s="1"/>
  <c r="L275" s="1"/>
  <c r="G276"/>
  <c r="I276" s="1"/>
  <c r="J276" s="1"/>
  <c r="L276" s="1"/>
  <c r="G277"/>
  <c r="I277" s="1"/>
  <c r="J277" s="1"/>
  <c r="L277" s="1"/>
  <c r="G278"/>
  <c r="I278" s="1"/>
  <c r="J278" s="1"/>
  <c r="L278" s="1"/>
  <c r="G279"/>
  <c r="I279" s="1"/>
  <c r="J279" s="1"/>
  <c r="L279" s="1"/>
  <c r="G280"/>
  <c r="I280" s="1"/>
  <c r="J280" s="1"/>
  <c r="L280" s="1"/>
  <c r="G281"/>
  <c r="I281" s="1"/>
  <c r="J281" s="1"/>
  <c r="L281" s="1"/>
  <c r="G282"/>
  <c r="I282" s="1"/>
  <c r="J282" s="1"/>
  <c r="L282" s="1"/>
  <c r="G283"/>
  <c r="I283" s="1"/>
  <c r="J283" s="1"/>
  <c r="L283" s="1"/>
  <c r="G284"/>
  <c r="I284" s="1"/>
  <c r="J284" s="1"/>
  <c r="L284" s="1"/>
  <c r="G285"/>
  <c r="I285" s="1"/>
  <c r="J285" s="1"/>
  <c r="L285" s="1"/>
  <c r="G286"/>
  <c r="I286" s="1"/>
  <c r="J286" s="1"/>
  <c r="L286" s="1"/>
  <c r="G287"/>
  <c r="I287" s="1"/>
  <c r="J287" s="1"/>
  <c r="L287" s="1"/>
  <c r="G288"/>
  <c r="I288" s="1"/>
  <c r="J288" s="1"/>
  <c r="L288" s="1"/>
  <c r="G289"/>
  <c r="I289" s="1"/>
  <c r="J289" s="1"/>
  <c r="L289" s="1"/>
  <c r="G290"/>
  <c r="I290" s="1"/>
  <c r="J290" s="1"/>
  <c r="L290" s="1"/>
  <c r="G291"/>
  <c r="I291" s="1"/>
  <c r="J291" s="1"/>
  <c r="L291" s="1"/>
  <c r="G292"/>
  <c r="I292" s="1"/>
  <c r="J292" s="1"/>
  <c r="L292" s="1"/>
  <c r="G293"/>
  <c r="I293" s="1"/>
  <c r="J293" s="1"/>
  <c r="L293" s="1"/>
  <c r="G294"/>
  <c r="I294" s="1"/>
  <c r="J294" s="1"/>
  <c r="L294" s="1"/>
  <c r="G295"/>
  <c r="I295" s="1"/>
  <c r="J295" s="1"/>
  <c r="L295" s="1"/>
  <c r="G296"/>
  <c r="I296" s="1"/>
  <c r="J296" s="1"/>
  <c r="L296" s="1"/>
  <c r="G297"/>
  <c r="I297" s="1"/>
  <c r="J297" s="1"/>
  <c r="L297" s="1"/>
  <c r="G298"/>
  <c r="I298" s="1"/>
  <c r="J298" s="1"/>
  <c r="L298" s="1"/>
  <c r="G299"/>
  <c r="I299" s="1"/>
  <c r="J299" s="1"/>
  <c r="L299" s="1"/>
  <c r="G300"/>
  <c r="I300" s="1"/>
  <c r="J300" s="1"/>
  <c r="L300" s="1"/>
  <c r="G301"/>
  <c r="I301" s="1"/>
  <c r="J301" s="1"/>
  <c r="L301" s="1"/>
  <c r="G302"/>
  <c r="I302" s="1"/>
  <c r="J302" s="1"/>
  <c r="L302" s="1"/>
  <c r="G303"/>
  <c r="I303" s="1"/>
  <c r="J303" s="1"/>
  <c r="L303" s="1"/>
  <c r="G304"/>
  <c r="I304" s="1"/>
  <c r="J304" s="1"/>
  <c r="L304" s="1"/>
  <c r="G305"/>
  <c r="I305" s="1"/>
  <c r="J305" s="1"/>
  <c r="L305" s="1"/>
  <c r="G306"/>
  <c r="I306" s="1"/>
  <c r="J306" s="1"/>
  <c r="L306" s="1"/>
  <c r="G307"/>
  <c r="G10"/>
  <c r="I10" s="1"/>
  <c r="J10" s="1"/>
  <c r="L10" s="1"/>
  <c r="G11"/>
  <c r="I11" s="1"/>
  <c r="J11" s="1"/>
  <c r="L11" s="1"/>
  <c r="G12"/>
  <c r="I12" s="1"/>
  <c r="J12" s="1"/>
  <c r="L12" s="1"/>
  <c r="G13"/>
  <c r="I13" s="1"/>
  <c r="J13" s="1"/>
  <c r="L13" s="1"/>
  <c r="G14"/>
  <c r="I14" s="1"/>
  <c r="J14" s="1"/>
  <c r="L14" s="1"/>
  <c r="G15"/>
  <c r="I15" s="1"/>
  <c r="J15" s="1"/>
  <c r="L15" s="1"/>
  <c r="G9"/>
  <c r="I9" s="1"/>
  <c r="J9" s="1"/>
  <c r="J196" l="1"/>
  <c r="L196" s="1"/>
  <c r="L9" l="1"/>
</calcChain>
</file>

<file path=xl/sharedStrings.xml><?xml version="1.0" encoding="utf-8"?>
<sst xmlns="http://schemas.openxmlformats.org/spreadsheetml/2006/main" count="1040" uniqueCount="544">
  <si>
    <t>№ п/п</t>
  </si>
  <si>
    <t xml:space="preserve">Наименование, характеристики закупаемых товаров (работ, услуг) </t>
  </si>
  <si>
    <t>Предмет договора</t>
  </si>
  <si>
    <t>Суммарная стоимость единичной расценки, руб с НДС:</t>
  </si>
  <si>
    <t>Максимальное значение цены договора, руб. с НДС:</t>
  </si>
  <si>
    <t>Минимальное значение, руб. без НДС</t>
  </si>
  <si>
    <t>Минимальное значение, руб. с НДС</t>
  </si>
  <si>
    <t>Количество</t>
  </si>
  <si>
    <t>Сумма, руб. с НДС</t>
  </si>
  <si>
    <t>ИПЦ (индекс - дефлятор)</t>
  </si>
  <si>
    <t>Минимальное значение с ИПЦ, руб. без НДС</t>
  </si>
  <si>
    <t>к методическим рекомендациям</t>
  </si>
  <si>
    <t>Приложение №2</t>
  </si>
  <si>
    <t>Источник 1 (ИП Остроумов В.В.)
Цена за ед. без НДС (руб.)</t>
  </si>
  <si>
    <t>Источник 3 (ООО "Юрат")
Цена за ед. без НДС (руб.)</t>
  </si>
  <si>
    <t>Электротехника</t>
  </si>
  <si>
    <t>Лампа светодиодная HP 100Вт 230В 6500К E40 IEK LLE-HP-100-230-65-E40</t>
  </si>
  <si>
    <t>Лампа светодиодная Black G9 5Вт AC185-265В 2700К керамика Gauss 107309105</t>
  </si>
  <si>
    <t>Лампа светодиодная PLED-SP R50 7Вт 3000К тепл. бел. E14 540лм 230В JazzWay 1033628</t>
  </si>
  <si>
    <t>Лампа светодиодная LED3-JCDR/830/GU5.3 3Вт 3000К тепл. бел. GU5.3 215лм 220-240В Camelion 11367</t>
  </si>
  <si>
    <t>Прожектор светодиодный СДО 06-30 4000К IP65 черн. IEK LPDO601-30-40-K02</t>
  </si>
  <si>
    <t>Прожектор светодиодный СДО 06-50 4000К IP65 черн. IEK LPDO601-50-40-K02</t>
  </si>
  <si>
    <t>Светильник 61 087 DSP-04-600-IP65-2хT8-G13 (Аналог ЛСП 2х18) без ламп Navigator 61087</t>
  </si>
  <si>
    <t>Светильник 61 086 DSP-04-1200-IP65-2хT8-G13 (Аналог ЛСП 2х36) без ламп Navigator 61086</t>
  </si>
  <si>
    <t>Светильник Дельта настол. на струбцине с ЭПРА 11Вт с лампой КЛЛ 2G7 бел. Трансвит 132</t>
  </si>
  <si>
    <t>Светильник Дельта + настол. на подставке с АПП 11Вт с лампой КЛЛ 2G7 бел. Трансвит 224</t>
  </si>
  <si>
    <t>Светильник НСП 02-100-001 "Желудь А" IP52 корпус серый Элетех 1005550305</t>
  </si>
  <si>
    <t>Светильник ЛОН 94 806 NBL-R1-100-E27/WH 1х100Вт E27 IP54 (аналог НПБ 1101 бел. круг 100Вт) Navigator 94806</t>
  </si>
  <si>
    <t>Светильник ЛОН 94 802 NBL-R1-60-E27/WH 1х60Вт E27 IP54 (аналог НПБ 1301 бел. круг 60Вт) Navigator 94802</t>
  </si>
  <si>
    <t>Светильник ЛОН 94 800 NBL-O1-60-E27/WH 1х60Вт E27 IP54 (аналог НПБ 1401 бел. овал 60Вт) Navigator 94800</t>
  </si>
  <si>
    <t>Лампа светодиодная T25-5W-CORN-840-E14 400лм ЭРА Б0033031</t>
  </si>
  <si>
    <t>Лампа люминесцентная L 18W/640 18Вт T8 4000К G13 смол. OSRAM 4008321959652</t>
  </si>
  <si>
    <t>Лампа люминесцентная L 36W/640 36Вт T8 4000К G13 смол. OSRAM 4008321959713</t>
  </si>
  <si>
    <t>Лампа люминесцентная L 58W/640 58Вт T8 4000К G13 смол. OSRAM 4008321959843</t>
  </si>
  <si>
    <t>Лампа люминесцентная L 58W/830 LUMILUX 58Вт T8 3000К G13 OSRAM 4008321582706</t>
  </si>
  <si>
    <t>Лампа газоразрядная ртутная ДРЛ 400 М 400Вт эллипсоидная E40 (32) Лисма 383009400 / 3830093</t>
  </si>
  <si>
    <t>Лампа накаливания Б 95Вт E27 230В (верс.) Лисма 305000200\305003100</t>
  </si>
  <si>
    <t>Лампа накаливания МО 40Вт E27 12В (100) КЭЛЗ 8106001</t>
  </si>
  <si>
    <t>Лампа накаливания МО 40Вт E27 36В (100) Лисма 353400300</t>
  </si>
  <si>
    <t>Лампа накаливания МО 60Вт E27 36В Лисма 353402600</t>
  </si>
  <si>
    <t>Лампа люминесцентная компакт. DULUX S/E 11W/827 2G7 OSRAM 4050300017662</t>
  </si>
  <si>
    <t>Паяльник ЭПСН 220В 65Вт дерев. ручка ПД Rexant 12-0265</t>
  </si>
  <si>
    <t>Наконечник медный ТМЛ 10-6-5 (опрес.) луженый КВТ 40832</t>
  </si>
  <si>
    <t>Наконечник медный ТМЛ 16-6-6 (опрес.) луженый КВТ 40835</t>
  </si>
  <si>
    <t>Наконечник медный ТМЛ 25-10-8 (опрес.) луженый КВТ 40882</t>
  </si>
  <si>
    <t>Наконечник медный ТМЛ 35-10-10 (опрес.) луженый КВТ 40887</t>
  </si>
  <si>
    <t>Наконечник медный ТМЛ 50-10-11 (опрес.) луженый КВТ 40890</t>
  </si>
  <si>
    <t>Вилка электрич. без заземл. бел. Makel 10001</t>
  </si>
  <si>
    <t>Выключатель 1-кл. СП Хит 6А IP20 250В бел. SchE VS16-133-B</t>
  </si>
  <si>
    <t>Выключатель 2-кл. СП Хит 6А IP20 250В бел. SchE VS56-234-B</t>
  </si>
  <si>
    <t>Выключатель 1-кл. ОП Этюд 10А IP44 10AX бел. SchE BA10-041B</t>
  </si>
  <si>
    <t>Выключатель 2-кл. ОП Этюд 10А IP44 10AX бел. SchE BA10-042B</t>
  </si>
  <si>
    <t>Выключатель автоматический модульный 1п C 32А 4.5кА ВА47-29 IEK MVA20-1-032-C</t>
  </si>
  <si>
    <t>Выключатель автоматический модульный 2п C 25А 4.5кА ВА47-29 IEK MVA20-2-025-C</t>
  </si>
  <si>
    <t>Выключатель автоматический модульный 3п C 50А 4.5кА ВА47-29 IEK MVA20-3-050-C</t>
  </si>
  <si>
    <t>Выключатель автоматический модульный 3п C 63А 4.5кА ВА47-29 IEK MVA20-3-063-C</t>
  </si>
  <si>
    <t>Выключатель автоматический модульный 4п C 40А 4.5кА ВА47-29 IEK MVA20-4-040-C</t>
  </si>
  <si>
    <t>Выключатель автоматический модульный 4п C 50А 4.5кА ВА47-29 IEK MVA20-4-050-C</t>
  </si>
  <si>
    <t>Выключатель автоматический модульный 4п C 63А 4.5кА ВА47-29 IEK MVA20-4-063-C</t>
  </si>
  <si>
    <t>Выключатель дифференциального тока (УЗО) 2п 16А 10мА тип A F202 ABB 2CSF202101R0160</t>
  </si>
  <si>
    <t>Выключатель дифференциального тока (УЗО) 2п 25А 30мА тип A F202 ABB 2CSF202101R1250</t>
  </si>
  <si>
    <t>Выключатель дифференциального тока (УЗО) 2п 40А 30мА тип A F202 ABB 2CSF202101R1400</t>
  </si>
  <si>
    <t>Вольтметр цифровой универс. VLMD1-2 ABB 2CSM110000R1011</t>
  </si>
  <si>
    <t>Выключатель дифференциального тока (УЗО) 2п 16А 30мА тип A ВД1-63 IEK MDV11-2-016-030</t>
  </si>
  <si>
    <t>Выключатель дифференциального тока (УЗО) 2п 25А 30мА тип A ВД1-63 IEK MDV11-2-025-030</t>
  </si>
  <si>
    <t>Заглушка 12 мод. бел. IEK YZM10-12-K01</t>
  </si>
  <si>
    <t>Труба гофрированная ПВХ d16мм с протяжкой сер. (уп.50м) IEK CTG20-16-K41-050I</t>
  </si>
  <si>
    <t>Труба гофрированная ПНД d16мм с протяжкой черн. (уп.50м) IEK CTG20-16-K02-050-1</t>
  </si>
  <si>
    <t>Труба ПНД гибкая гофрированная d16мм легкая с протяжкой (уп.50м) черн. DKC 7171650</t>
  </si>
  <si>
    <t>Труба ПНД гибкая гофрированная d16мм легкая с протяжкой (уп.50м) оранж. DKC 7191650</t>
  </si>
  <si>
    <t>Труба гофрированная ПВХ d20мм с протяжкой сер. (уп.50м) IEK CTG20-20-K41-050I</t>
  </si>
  <si>
    <t>Труба гофрированная ПНД d20мм с протяжкой черн. (уп.50м) IEK CTG20-20-K02-050-1</t>
  </si>
  <si>
    <t>Труба гофрированная ПВХ d25мм с протяжкой сер. (уп.50м) IEK CTG20-25-K41-050I</t>
  </si>
  <si>
    <t>Труба гофрированная ПВХ d32мм с протяжкой сер. (уп.25м) IEK CTG20-32-K41-025I</t>
  </si>
  <si>
    <t>Изолента ПВХ 15мм (рул.20м) бел. NIT-B15-20/WH Navigator 71102</t>
  </si>
  <si>
    <t>Изолента ПВХ 15мм (рул.20м) жел/зел. NIT-B15-20/YG Navigator 71108</t>
  </si>
  <si>
    <t>Изолента ПВХ 15мм (рул.20м) син. NIT-B15-20/B Navigator 71107</t>
  </si>
  <si>
    <t>Изолента ПВХ 15мм (рул.20м) черн. NIT-B15-20/BL Navigator 71103</t>
  </si>
  <si>
    <t>Клипса для трубы d25мм сер. Урал Пак АТ-50125-100</t>
  </si>
  <si>
    <t>Клипса для трубы d32мм сер. Урал Пак АТ-50132-050</t>
  </si>
  <si>
    <t>Коврик диэлектрический 500х500х6мм ФормАвто</t>
  </si>
  <si>
    <t>Перчатки латексные (пара) ПЕР001</t>
  </si>
  <si>
    <t>Указатель низкого напряжения ПИН 50-1000В Диэлектрик Д157719</t>
  </si>
  <si>
    <t>Заземление переносное ПЗРУ-1 Д для распред. устр. до 1кВ 16кв.мм Диэлектрик Д157668</t>
  </si>
  <si>
    <t>Колодка удлинителя 2-м с заземл. Makel MGP 111</t>
  </si>
  <si>
    <t>Колодка удлинителя 3-м с заземл. Makel MGP 131</t>
  </si>
  <si>
    <t>Колодка удлинителя 4-м с заземл. Makel MGP 151</t>
  </si>
  <si>
    <t>Колодка удлинителя 6-м с заземл. Makel MGP 181</t>
  </si>
  <si>
    <t>Штепсель с заземл. бел. Makel 10003</t>
  </si>
  <si>
    <t>Штепсель без заземл. бел. Makel 10004</t>
  </si>
  <si>
    <t>Коробка распределительная ОП 85х85х40мм IP55 HEGEL КР2603</t>
  </si>
  <si>
    <t>Коробка распределительная ОП 80х80х40мм IP55 HEGEL КР2603-И</t>
  </si>
  <si>
    <t>Коробка распределительная ОП 75х75х30мм с клемм. бел. HEGEL КРК2702</t>
  </si>
  <si>
    <t>Коробка распределительная ОП 60х60х30мм с клемм. бел. HEGEL КРК2701</t>
  </si>
  <si>
    <t>Поворот на 90град. для жестких труб d16 IP40 DKC 50416</t>
  </si>
  <si>
    <t>Поворот на 90град. для жестких труб d20 IP40 DKC 50420</t>
  </si>
  <si>
    <t>Поворот на 90град. для жестких труб d25 IP40 DKC 50425</t>
  </si>
  <si>
    <t>Поворот на 90град. для жестких труб d32 IP40 DKC 50432</t>
  </si>
  <si>
    <t>Выключатель пакетный ПВ2-16А в пл. корп. IP56 Электротехник ET001802</t>
  </si>
  <si>
    <t>Розетка 1-м ОП Рондо 10А IP44 250В без заземл. защ. шторки бел. SchE RA10-125B-BI</t>
  </si>
  <si>
    <t>Розетка 2-м СП Хит 16А IP21 без заземл. без защ. шторок бел. SchE RS16-235-B</t>
  </si>
  <si>
    <t>Розетка 2-м СП Хит 16А 250В без защ. шторок с заземл. бел. SchE RS16-236-B</t>
  </si>
  <si>
    <t>Вилка эл. каб. 32А 3P+PE 380В IP44 ССИ-024 IEK PSR02-032-4</t>
  </si>
  <si>
    <t>Труба ПВХ гладкая жесткая d32мм (л) 350Н/5 СМ2 (дл.3м) Ruvinil 53200</t>
  </si>
  <si>
    <t>Трубка ТВ-40 ПВХ d6мм "кембрик" (м) Rexant 49-5006</t>
  </si>
  <si>
    <t>Трубка ТВ-40 ПВХ d8мм "кембрик" (м) Rexant 49-5008</t>
  </si>
  <si>
    <t>Трубка ТВ-40 ПВХ d10мм "кембрик" (м) Rexant 49-5010</t>
  </si>
  <si>
    <t>Удлинитель на катушке 4х30м без заземл. 16А IP20 3.5кВт Союз 481S-3303</t>
  </si>
  <si>
    <t>Удлинитель на катушке 4х50м без заземл. IP20 3.5кВт Союз 481S-3305</t>
  </si>
  <si>
    <t>Хомут кабельный 3.6х200 полиамид бел. (уп.100шт) DKC 25214</t>
  </si>
  <si>
    <t>Хомут кабельный 4.8х200 полиамид черн. (уп.100шт) DKC 25315</t>
  </si>
  <si>
    <t>Хомут кабельный 4.8х200 полиамид бел. (уп.100шт) DKC 25215</t>
  </si>
  <si>
    <t>Вставка плавкая ПН2 100 С 63А У3 КЭАЗ 120112</t>
  </si>
  <si>
    <t>Вставка плавкая ПН2 100 С 31.5А У3 КЭАЗ 120108</t>
  </si>
  <si>
    <t>Вставка плавкая ПН2 100 100А У3 КЭАЗ 110863</t>
  </si>
  <si>
    <t>Вставка плавкая ПН2 250 С 250А У3 КЭАЗ 110887</t>
  </si>
  <si>
    <t>Вставка плавкая ПН2 400 400А У3 КЭАЗ 110892</t>
  </si>
  <si>
    <t>Пост кнопочный ПКЕ-222/2 "Пуск-Стоп" 1 черн. 1 красн. Электродеталь ПКЕ-222/2.1Ч.1К</t>
  </si>
  <si>
    <t>Пост кнопочный ПКТ-40 Электротехник ET055740</t>
  </si>
  <si>
    <t>Пост кнопочный ПКТ-60 Электротехник ET055743</t>
  </si>
  <si>
    <t>Счетчик "Меркурий" 201.5 1ф 5-60А 1 класс точн. 1 тариф.; имп. вых. мех Инкотекс 32419</t>
  </si>
  <si>
    <t>Счетчик "Меркурий" 231 АМ-01 3ф 5-60А 1 класс точн.; 1 тариф.; имп. вых. мех. креп. DIN-рейка Инкотекс 32430</t>
  </si>
  <si>
    <t>Счетчик "Меркурий" 230 AM-03 3ф 5-7.5А 0.5s класс точн. 1 тариф. имп. вых. мех. винт Инкотекс 32429</t>
  </si>
  <si>
    <t>Шина нулевая N 6х9 8 отвер. латунь син. изолятор на DIN-рейку PROxima EKF sn0-63-08-d</t>
  </si>
  <si>
    <t>Изолятор углов. для "О" шины IEK YIS31</t>
  </si>
  <si>
    <t>Изолятор углов. для "О" шины син. IEK YIS32</t>
  </si>
  <si>
    <t>Ограничитель клем. зажимов на DIN-рейку для УХВ IEK YXD10</t>
  </si>
  <si>
    <t>Элемент питания алкалиновый LR MN 1500/LR6 Basic BP-4 (блист.4шт) Duracell Б0014045/Б0026815</t>
  </si>
  <si>
    <t>Элемент питания алкалиновый LR MN 2400/LR03 Basic BP-2 (блист.2шт) Duracell Б0014052/Б0026812</t>
  </si>
  <si>
    <t>Элемент питания алкалиновый для пультов сигнализаций LR MN 27/A27 BP-1 (блист.1шт) Duracell A0000027</t>
  </si>
  <si>
    <t>Пушка тепловая BKX 2кВт 220В 120куб.м/ч BKX-3 Ballu НС-1013525</t>
  </si>
  <si>
    <t>Конвектор ОК-1600 Ресанта 67/4/2</t>
  </si>
  <si>
    <t>Конвектор ОК-2000 Ресанта 67/4/4</t>
  </si>
  <si>
    <t>Вентилятор напольный BFF-803 45Вт сер. Ballu НС-1189179</t>
  </si>
  <si>
    <t>Провод ПуГВнг(А)-LS 1х50 Б 450/750В (м) Цветлит 00-00130519</t>
  </si>
  <si>
    <t>Кабель КГтп 1х25 0.66кВ (м) Конкорд 7404</t>
  </si>
  <si>
    <t>Кабель КГтп 1х35 0.66кВ (м) Конкорд 7405</t>
  </si>
  <si>
    <t>Кабель КСПВ 2х0.5 бухта (м) Rexant 01-4710</t>
  </si>
  <si>
    <t>Кабель КСПВ 4х0.5 бухта (м) Rexant 01-4711</t>
  </si>
  <si>
    <t>Провод РПШ 7х1.5 380В (м) Кольчугино 100000561796030001</t>
  </si>
  <si>
    <t>Провод П274/М 2х0.5 (м) Rexant 01-8080</t>
  </si>
  <si>
    <t>Провод ПуГВнг(А)-LS 1х4 Б 450/750В (бухта) (м) Цветлит 00-00130513</t>
  </si>
  <si>
    <t>Щит ОЩВ-6/ОЩВ-3-63-6-0 (ВВ63А 6х16А) IP31 IEK MSM10-3N-06-31</t>
  </si>
  <si>
    <t>Корпус метал. навес. 250х300х120 12мод. IP31 ЩРН-12 SchE 30202DEK</t>
  </si>
  <si>
    <t>Корпус метал. навес. 400х300х120 24мод. IP31 ЩРН-24 SchE 30203DEK</t>
  </si>
  <si>
    <t>Корпус метал. навес. 520х300х120 36мод. IP31 ЩРН-36 SchE 30204DEK</t>
  </si>
  <si>
    <t>Щит ЩРН-П-12 IP41 EKF pb40-n-12</t>
  </si>
  <si>
    <t>Дюбель распорный нейлон PR 8х40 коробка (уп.100шт) Партнер 43707</t>
  </si>
  <si>
    <t>Источник 2 (ООО "Эл-промсбыт")
Цена за ед. без НДС (руб.)</t>
  </si>
  <si>
    <t>Ед. изм.</t>
  </si>
  <si>
    <t>Лампа светодиодная 61 477 NLL-A60-12-12/24-4K-E27 (низковольтная) Navigator 61477</t>
  </si>
  <si>
    <t>Лампа светодиодная 12Вт шар 4000К нейтр. бел. E27 1000лм 12-36В МО низковольтная VARTON 902502212</t>
  </si>
  <si>
    <t>Лампа светодиодная LED-T8R-standard 10Вт линейная 4000К нейтр. бел. G13 800лм 160-260В 600мм ASD 4690612002606</t>
  </si>
  <si>
    <t>Лампа светодиодная LED-T8R-std 10Вт линейная прозрачная 4000К нейтр. бел. G13R 800лм 210-240В 600мм ASD 4690612007052</t>
  </si>
  <si>
    <t>Лампа светодиодная 94 390 NLL-T8-11-230-4K-G13 11Вт линейная 4000К нейтр. бел. G13 1000лм 170-260В поворотн. NAVIGATOR 94390</t>
  </si>
  <si>
    <t>Лампа светодиодная 71 302 NLL-G-T8-18-230-4K-G13 18Вт линейная 4000К нейтр. бел. G13 1600лм 176-264В NAVIGATOR 71302</t>
  </si>
  <si>
    <t>Лампа светодиодная PLED T8-1200GL 20Вт линейная 4000К нейтр. бел. G13 1600лм 220-240В JazzWay 1032515</t>
  </si>
  <si>
    <t>Лампа светодиодная 94 391 NLL-T8-22-230-4K-G13 22Вт линейная 4000К нейтр. бел. G13 2000лм 170-260В поворотн. NAVIGATOR 94391</t>
  </si>
  <si>
    <t>Лампа светодиодная PLED T8-1500GL 24Вт линейная 4000К нейтр. бел. G13 2000лм 185-240В JazzWay 1032539</t>
  </si>
  <si>
    <t>Лампа светодиодная 71 304 NLL-G-T8-24-230-4K-G13 24Вт линейная 4000К нейтр. бел. G13 2100лм 176-264В (аналог 58Вт 1500мм) NAVIGATOR 71304</t>
  </si>
  <si>
    <t>Лампа светодиодная 71 298 NLL-T8-30-230-4K 30Вт линейная 4000К нейтр. бел. G13 2800лм 176-264В (аналог 58Вт 1500мм) (Professional) поворотн. NAVIGATOR 71298</t>
  </si>
  <si>
    <t>Лампа светодиодная HP 80Вт 230В 6500К E40 IEK LLE-HP-80-230-65-E40</t>
  </si>
  <si>
    <t>Лампа светодиодная Eco 11Вт A60 шар грушевидная 4000К нейтр. бел. E27 990лм 230-240В IEK LLE-A60-11-230-40-E27</t>
  </si>
  <si>
    <t>Лампа светодиодная Eco 15Вт A60 шар грушевидная 4000К нейтр. бел. E27 230В IEK LLE-A60-15-230-40-E27</t>
  </si>
  <si>
    <t>Лампа светодиодная Eco 20Вт A60 шар грушевидная 4000К нейтр. бел. E27 230В IEK LLE-A60-20-230-40-E27</t>
  </si>
  <si>
    <t>Лампа светодиодная LED-A65-standard 24Вт грушевидная 4000К нейтр. бел. E27 2160лм 230В ASD 4690612014272</t>
  </si>
  <si>
    <t>Лампа светодиодная PLED-SP 30Вт A65 4000К нейтр. бел. E27 230/50Гц JazzWay 5019690</t>
  </si>
  <si>
    <t>Лампа светодиодная Corn 9Вт капсульная 4000К нейтр. бел. G9 230В керамика IEK LLE-Corn-9-230-40-G9</t>
  </si>
  <si>
    <t>Лампа светодиодная CORN 9Вт капсула 3000К G9 230В керамика IEK LLE-CORN-9-230-30-G9</t>
  </si>
  <si>
    <t>Лампа светодиодная Corn 7Вт капсульная 4000К нейтр. бел. G9 230В керамика IEK LLE-Corn-7-230-40-G9</t>
  </si>
  <si>
    <t>Лампа светодиодная CORN 7Вт капсула 3000К E14 230В керамика IEK LLE-CORN-7-230-30-E14</t>
  </si>
  <si>
    <t>Лампа светодиодная Black 5Вт 4100К нейтр. бел. G9 185-265В AC керамика GAUSS 107309205</t>
  </si>
  <si>
    <t>Лампа светодиодная G9 6.5Вт AC185-265В 3000К 770лм керамика Gauss 107309106</t>
  </si>
  <si>
    <t>Лампа светодиодная 6.5Вт 4100К нейтр. бел. G9 770лм 185-265В AC керамика GAUSS 107309206</t>
  </si>
  <si>
    <t>Лампа светодиодная Elementary A60 20Вт E27 3000К 1/10/40 Gauss 23219</t>
  </si>
  <si>
    <t>Лампа светодиодная Elementary 20Вт A60 грушевидная 4100К нейтр. бел. E27 1600лм 180-240В GAUSS 23229</t>
  </si>
  <si>
    <t>Лампа светодиодная Elementary A67 25Вт E27 3000К Gauss 73215</t>
  </si>
  <si>
    <t>Лампа светодиодная Elementary 25Вт A67 4100К нейтр. бел. E27 GAUSS 73225</t>
  </si>
  <si>
    <t>Прожектор светодиодный СДО 06-10 4000К IP65 черн. IEK LPDO601-10-40-K02</t>
  </si>
  <si>
    <t>Прожектор светодиодный СДО 06-20 4000К IP65 черн. IEK LPDO601-20-40-K02</t>
  </si>
  <si>
    <t>Прожектор светодиодный СДО 06-100 6500К IP65 черн. IEK LPDO601-100-65-K02</t>
  </si>
  <si>
    <t>Замок стальной для ЛСП44 ДФИА 745456.001 Ардатов 1037061118</t>
  </si>
  <si>
    <t>Замок однозвенный для ЛСП44 ДФИА 745456.002 Ардатов 1037040044</t>
  </si>
  <si>
    <t>Светильник ЛСП44-2х36-010 (с ЭПРА) Ардатов 1044236010</t>
  </si>
  <si>
    <t>Светильник 61 448 DSP-04S-1500-IP65-2хT8-G13 (Аналог ЛСП) без ламп Navigator 61448</t>
  </si>
  <si>
    <t>Светильник 61 449 DSP-04S-600-IP65-1хT8-G13 (аналог ЛСП) без ламп Navigator 61449</t>
  </si>
  <si>
    <t>Светильник 61 450 DSP-04S-1200-IP65-1хT8-G13 (Аналог ЛСП) без ламп Navigator 61450</t>
  </si>
  <si>
    <t>Светильник 61 451 DSP-04S-1500-IP65-1хT8-G13 (аналог ЛСП) без ламп Navigator 61451</t>
  </si>
  <si>
    <t>Светильник 61 299 DPO-04-1200-IP20-2хT8-G13 (Аналог ЛПО 2х36) без ламп Navigator 61299</t>
  </si>
  <si>
    <t>Светильник 61 298 DPO-04-600-IP20-2хT8-G13 (Аналог ЛПО 2х18) без ламп Navigator 61298</t>
  </si>
  <si>
    <t>Светильник НБО 23-100-001 "Раунд" d240 1х100Вт E27 IP44 корпус бел. Элетех 1005500569</t>
  </si>
  <si>
    <t>Светильник "Банник" 1401 овал малый НПП 03-60-021 IP54 бел. пласт. Элетех 1005500883</t>
  </si>
  <si>
    <t>Светильник "Банник" 1301 круг малый НПП 03-60-013 IP54 бел. пласт. Элетех 1005500879</t>
  </si>
  <si>
    <t>Лампа светодиодная T25-3.5W-CORN-840-E14 280лм ЭРА Б0028745</t>
  </si>
  <si>
    <t>Лампа газоразрядная ртутная ДРЛ 250Вт эллипсоидная E40 М (21) Лисма 382023100</t>
  </si>
  <si>
    <t>Лампа газоразрядная ртутная HQL 250Вт эллипсоидная E40 OSRAM 4050300015064</t>
  </si>
  <si>
    <t>Лампа газоразрядная ртутная HPL-N 250Вт эллипсоидная E40 HG 1SL/12 PHILIPS 928053007492</t>
  </si>
  <si>
    <t>Лампа газоразрядная ртутная HQL 400Вт эллипсоидная E40 OSRAM 4050300015071</t>
  </si>
  <si>
    <t>Лампа газоразрядная ртутная HPL-N 400Вт эллипсоидная E40 HG 1SL/6 PHILIPS 928053507493</t>
  </si>
  <si>
    <t>Лампа люминесцентная L 18W/830 LUMILUX 18Вт T8 3000К G13 смол. OSRAM 4008321581242</t>
  </si>
  <si>
    <t>Лампа люминесцентная L 36W/830 LUMILUX 36Вт T8 3000К G13 смол. OSRAM 4008321581457</t>
  </si>
  <si>
    <t>Лампа люминесцентная MASTER TL-D Super 80 58W/840 58Вт T8 4000К G13 PHILIPS 927922084055</t>
  </si>
  <si>
    <t>Лампа накаливания Б 75Вт E27 230-230В (верс.) Лисма 304169500\304306300</t>
  </si>
  <si>
    <t>Лампа накаливания МО 60Вт E27 24В Лисма 353397900</t>
  </si>
  <si>
    <t>Лампа накаливания РН 15Вт E14 (300) КЭЛЗ 8108003</t>
  </si>
  <si>
    <t>Лампа светодиодная LED Star Classic B 60 6.5W/827 6.5Вт свеча матовая 3000К тепл. бел. E14 550лм 220-240В пластик. OSRAM 4058075134171</t>
  </si>
  <si>
    <t>Лампа светодиодная LED Star Classic B 60 6.5W/840 6.5Вт свеча матовая 4000К нейтр. бел. E14 550лм 220-240В пластик. OSRAM 4058075134140</t>
  </si>
  <si>
    <t>Фонарь налобный HL 06M 19LED 3ААА 4 реж. метал. IN HOME 4690612031828</t>
  </si>
  <si>
    <t>Фонарь Ac 104LED 1хNI-MH AA 5LED евровилка Космос KOCAc104LED</t>
  </si>
  <si>
    <t>Фонарь SDA30M эконом (аккум 5LED) ЭРА Б0020022</t>
  </si>
  <si>
    <t>Фонарь светодиодный M3721-E-LED 21хLED 3хAAA металл Космос KOC-M3721-E-LED</t>
  </si>
  <si>
    <t>Лампа люминесцентная 94 104 NTL-T4-20-840-G5 20Вт T4 4200К G5 Navigator 94104</t>
  </si>
  <si>
    <t>Розетка панельная 1-м СП РП10-3 16А IP44 250В 2P+PE с крышкой син. IEK PSR61-016-3</t>
  </si>
  <si>
    <t>Вилка эл. каб. 63А 3P+PE 380В IP54 ССИ-034 IEK PSR02-063-4</t>
  </si>
  <si>
    <t>Розетка ОП 63А 380В 3P+PЕ ССИ-134 IP54 IEK PSR12-063-4</t>
  </si>
  <si>
    <t>Розетка ОП 32А 380В 3P+PЕ ССИ-124 IP44 IEK PSR12-032-4</t>
  </si>
  <si>
    <t>Вилка эл. каб. 32А 3P+PE+N 380В IP44 ССИ-025 IEK PSR02-032-5</t>
  </si>
  <si>
    <t>Труба гофрированная ПНД d25мм легкая с протяжкой черн. (уп.10м) Эра Б0043777</t>
  </si>
  <si>
    <t>Труба гофрированная ПНД d20мм легкая с протяжкой черн. (уп.10м) Эра Б0043776</t>
  </si>
  <si>
    <t>Скоба крепежная двухлапковая d25-26мм метал. оцинк. DKC 53357</t>
  </si>
  <si>
    <t>Скоба крепежная двухлапковая d25мм метал. оцинк. (уп.25шт) Ruvinil С21425</t>
  </si>
  <si>
    <t>Скоба крепежная двухлапковая d20мм метал. оцинк. (уп.30шт) Ruvinil С21420</t>
  </si>
  <si>
    <t>Аппарат пускорегулирующий электронный (ЭПРА) для люминесцентных ламп ETL-236-А2 2х36Вт Т8/G13 IN HOME 4690612032870</t>
  </si>
  <si>
    <t>Аппарат пускорегулирующий электронный (ЭПРА) 2х36 ngn 220-240/50-60 Helvar 4332001</t>
  </si>
  <si>
    <t>Аппарат пускорегулирующий электронный (ЭПРА) 82 436 NB-ETL-240-BA3 NAVIGATOR 82436</t>
  </si>
  <si>
    <t>Вилка прямая 16А 2P+PE 230В IP44 каучук EKF RPS-011-16-230-44</t>
  </si>
  <si>
    <t>Вилка электрическая прямая 16А 250В с заземл. бел. (еврослот) UNIVersal А101</t>
  </si>
  <si>
    <t>Вилка Accessories с заземл. с ручкой бел./красн. LEZARD 715-0201-602</t>
  </si>
  <si>
    <t>Вилка Accessories с заземл. UPS бел. LEZARD 715-0501-605</t>
  </si>
  <si>
    <t>Вилка электрич. каб. Helium 6А 2P+E прямая бел. Leg 050162</t>
  </si>
  <si>
    <t>Выключатель автоматический модульный 1п C 6А 4.5кА ВА47-29 IEK MVA20-1-006-C</t>
  </si>
  <si>
    <t>Выключатель автоматический модульный 1п C 10А 4.5кА ВА47-29 IEK MVA20-1-010-C</t>
  </si>
  <si>
    <t>Выключатель автоматический модульный 1п C 16А 4.5кА ВА47-29 IEK MVA20-1-016-C</t>
  </si>
  <si>
    <t>Выключатель автоматический модульный 1п C 25А 4.5кА ВА47-29 IEK MVA20-1-025-C</t>
  </si>
  <si>
    <t>Выключатель автоматический модульный 2п C 32А 4.5кА ВА47-29 IEK MVA20-2-032-C</t>
  </si>
  <si>
    <t>Выключатель автоматический модульный 2п C 40А 4.5кА ВА47-29 IEK MVA20-2-040-C</t>
  </si>
  <si>
    <t>Выключатель автоматический модульный 2п C 50А 4.5кА ВА47-29 IEK MVA20-2-050-C</t>
  </si>
  <si>
    <t>Выключатель автоматический модульный 2п C 63А 4.5кА ВА47-29 IEK MVA20-2-063-C</t>
  </si>
  <si>
    <t>Выключатель автоматический модульный 3п C 10А 4.5кА ВА47-29 IEK MVA20-3-010-C</t>
  </si>
  <si>
    <t>Выключатель автоматический модульный 3п C 16А 4.5кА ВА47-29 IEK MVA20-3-016-C</t>
  </si>
  <si>
    <t>Выключатель автоматический модульный 3п C 25А 4.5кА ВА47-29 IEK MVA20-3-025-C</t>
  </si>
  <si>
    <t>Выключатель автоматический модульный 3п C 32А 4.5кА ВА47-29 IEK MVA20-3-032-C</t>
  </si>
  <si>
    <t>Выключатель автоматический модульный 3п C 40А 4.5кА ВА47-29 IEK MVA20-3-040-C</t>
  </si>
  <si>
    <t>Выключатель автоматический модульный 4п (3P+N) C 63А 6кА S203 C63NA ABB 2CDS253103R0634</t>
  </si>
  <si>
    <t>Выключатель автоматический модульный 4п (3P+N) C 50А 6кА S203 C50NA ABB 2CDS253103R0504</t>
  </si>
  <si>
    <t>Выключатель автоматический модульный 3п C 40А 6кА S203 C40 ABB 2CDS253001R0404</t>
  </si>
  <si>
    <t>Выключатель дифференциального тока (УЗО) 4п 63А 100мА тип A F204 ABB 2CSF204101R2630</t>
  </si>
  <si>
    <t>Выключатель дифференциального тока (УЗО) 4п 63А 300мА тип A DX3 N справа Leg 411781</t>
  </si>
  <si>
    <t>Выключатель конечн. путев. ВПК 2110 (толкатель 10A) Электротехник ET000522</t>
  </si>
  <si>
    <t>Выключатель конечн. путев. ВПК 2111 (толкатель с роликом 10A) Электротехник ET000755</t>
  </si>
  <si>
    <t>Выключатель конечн. путев. ВПК 2112 (рычаг с роликом 10A) Электротехник ET001001</t>
  </si>
  <si>
    <t>Выключатель конечн. ВП 15К-21А-221-54 У2.3 Электротехник ET506038</t>
  </si>
  <si>
    <t>Гнездо штепсельное без заземл. бел. 10А 250В EKF ASG10-10</t>
  </si>
  <si>
    <t>Гнездо штепсельное с заземл. бел. 16А 250В EKF ASG16-10</t>
  </si>
  <si>
    <t>Труба гофрированная ПВХ d16мм с протяжкой сер. (уп.100м) IEK CTG20-16-K41-100I</t>
  </si>
  <si>
    <t>Труба гофрированная ПВХ d20мм с протяжкой сер. (уп.100м) IEK CTG20-20-K41-100I</t>
  </si>
  <si>
    <t>Труба гофрированная ПВХ d40мм с протяжкой сер. (уп.15м) IEK CTG20-40-K41-015I</t>
  </si>
  <si>
    <t>Труба ПНД гибкая гофрированная d20мм легкая с протяжкой (уп.50м) черн. DKC 7172050</t>
  </si>
  <si>
    <t>Труба ПНД гибкая гофрированная d20мм легкая с протяжкой (уп.50м) оранж. DKC 7192050</t>
  </si>
  <si>
    <t>Труба гофрированная ПНД d25мм с протяжкой черн. (уп.50м) Урал Пак ГФ-1100025-050</t>
  </si>
  <si>
    <t>Труба гофрированная ПНД d25мм с протяжкой черн. (уп.50м) DKC 71725</t>
  </si>
  <si>
    <t>Труба гофрированная ПНД d25мм с протяжкой оранж. (уп.50м) DKC 71925</t>
  </si>
  <si>
    <t>Труба гофрированная ПНД d32мм с протяжкой черн. (уп.50м) Урал Пак ГФ-1100032-050</t>
  </si>
  <si>
    <t>Труба гофрированная ПНД d32мм с протяжкой черн. (уп.25м) DKC 71732</t>
  </si>
  <si>
    <t>Труба гофрированная ПНД d32мм с протяжкой оранж. (уп.25м) DKC 71932</t>
  </si>
  <si>
    <t>Фотореле с выносным датчиком DIN-1 (ФР) 2-100Лк 25А (3000Вт) EKF fr-din-1-25</t>
  </si>
  <si>
    <t>Угол внешний 25х16 бел. Ruvinil УВШ-25х16</t>
  </si>
  <si>
    <t>Угол внутренний 25х16 бел. Ruvinil УВН-25х16</t>
  </si>
  <si>
    <t>Угол плоский (поворот на 90град.) 25х16 бел. Ruvinil ПВР-25х16</t>
  </si>
  <si>
    <t>Тройник накладной 90град. 25х16 бел. Ruvinil ТРН-25х16</t>
  </si>
  <si>
    <t>Заглушка 25х16 бел. Ruvinil ЗГЛ-25х16</t>
  </si>
  <si>
    <t>Кабель-канал 25х16 L2000 пластик бел. Ruvinil РКК-25х16</t>
  </si>
  <si>
    <t>Угол плоский (поворот на 90град.) 15х10 бел. Ruvinil ПВР-15х10</t>
  </si>
  <si>
    <t>Угол внешний 15х10 бел. Ruvinil УВШ-15х10</t>
  </si>
  <si>
    <t>Угол внутренний 15х10 бел. Ruvinil УВН-15х10</t>
  </si>
  <si>
    <t>Тройник накладной 90град. 15х10 бел. Ruvinil ТРН-15х10</t>
  </si>
  <si>
    <t>Заглушка 15х10 бел. Ruvinil ЗГЛ-15х10</t>
  </si>
  <si>
    <t>Кабель-канал 15х10 L2000 пластик бел. Ruvinil РКК-15х10</t>
  </si>
  <si>
    <t>Кабель-канал 12х12 L2000 пластик бел. Ruvinil РКК-12х12</t>
  </si>
  <si>
    <t>Кабель-канал 16х16 L2000 пластик бел. Ruvinil РКК-16х16</t>
  </si>
  <si>
    <t>Кабель-канал 60х40 L2000 пластик бел. Ruvinil РКК-60х40</t>
  </si>
  <si>
    <t>Кабель-канал 60х60 L2000 пластик бел. Ruvinil РКК60х60</t>
  </si>
  <si>
    <t>Кабель-канал 40х16 L2000 пластик бел. Ruvinil РКК-40х16</t>
  </si>
  <si>
    <t>Заглушка 40х16 бел. Ruvinil ЗГЛ-40х16</t>
  </si>
  <si>
    <t>Изолента ХБ 15мм (рул.20м) Rexant 09-2406</t>
  </si>
  <si>
    <t>Клипса для трубы d16мм сер. Урал Пак АТ-50116-100</t>
  </si>
  <si>
    <t>Клипса для трубы d20мм сер. Урал Пак АТ-50120-100</t>
  </si>
  <si>
    <t>Клипса для трубы d40мм сер. Урал Пак АТ-50140-030</t>
  </si>
  <si>
    <t>Дюбель распорный Чапай 6х40 шипы+усы полипропилен (уп.100шт) пакет Tech-Krep 117855</t>
  </si>
  <si>
    <t>Шуруп универсальный 3.5х40 с потайной головкой (уп.200шт) коробка желт. Tech-Krep 102236</t>
  </si>
  <si>
    <t>Саморез универсальный 4.0х40 желт. цинк (уп.200шт) коробка СТРОЙМЕТИЗ UTORM2140675</t>
  </si>
  <si>
    <t>Боты диэлектрические 20кВ (пара) БОТ001</t>
  </si>
  <si>
    <t>Клещи токовые цифровые 266 Master EKF In-180702-bc266</t>
  </si>
  <si>
    <t>Клещи токовые M266C Mastech 13-1303</t>
  </si>
  <si>
    <t>Заземление переносное ЗПП-15 Д для распред. устр. до 15кВ 25кв.мм Диэлектрик Д157665</t>
  </si>
  <si>
    <t>Колодка клеммная полипропилен 12х2.5мм винт. п/п OK-431-12-PLP DKC 43112PL/B</t>
  </si>
  <si>
    <t>Колодка клеммная фибергласс 12х2.5мм винт. ф/г OK-431-12-FV DKC 43112FV</t>
  </si>
  <si>
    <t>Колодка клеммная полипропилен 12х4мм винт. п/п OK-432-12-PLP DKC 43212PL/B</t>
  </si>
  <si>
    <t>Колодка клеммная фибергласс 12х4мм винт. ф/г OK-433-12-FV DKC 43312FV</t>
  </si>
  <si>
    <t>Колодка клеммная полипропилен 12х6мм винт. п/п OK-433-12-PLP DKC 43312PL/B</t>
  </si>
  <si>
    <t>Колодка клеммная полипропилен 12х10мм винт. п/п OK-434-12-PLP DKC 43412PL/B</t>
  </si>
  <si>
    <t>Колодка клеммная фибергласс 12х10мм винт. ф/г OK-434-12-FV DKC 43412FV</t>
  </si>
  <si>
    <t>Колодка клеммная полипропилен 12х16мм винт. п/п OK-435-12-PLP DKC 43512PL/B</t>
  </si>
  <si>
    <t>Колодка клеммная фибергласс 12х16мм винт. ф/г OK-435-12-FV DKC 43512FV</t>
  </si>
  <si>
    <t>Колодка клеммная полипропилен 12х25мм винт. п/п OK-438-12-PLP DKC 43812PL/B</t>
  </si>
  <si>
    <t>Клеммник 3х(0.08-2.5(4.0)) WAGO 222-413</t>
  </si>
  <si>
    <t>Клеммник универсальный 2х(0.08-2.5) WAGO 222-412</t>
  </si>
  <si>
    <t>Контактор электромагнитный ПМ12-025100 УХЛ4 В 220В (1з) Кашин 040100100ВВ220000010</t>
  </si>
  <si>
    <t>Контактор электромагнитный ПМ12-025100 УХЛ4 В 380В (1з) Кашин 040100100ВВ380000010</t>
  </si>
  <si>
    <t>Контактор электромагнитный ПМЕ-211 УХЛ4 В 220В (1з) Кашин 080211100ВВ220000000</t>
  </si>
  <si>
    <t>Контактор электромагнитный ПМЕ-211 УХЛ4 В 380В (1з) Кашин 080211100ВВ380000000</t>
  </si>
  <si>
    <t>Пускатель электромагнитный КМЭ-9А 380В с РТЭ в корп. IP65 EKF ctrp-r-9-380v</t>
  </si>
  <si>
    <t>Пускатель магнитный КМЭ-12А 380В с РТЭ в корп. IP65 EKF ctrp-r-12-380v</t>
  </si>
  <si>
    <t>Пускатель магнитный КМЭ-18А 380В с РТЭ в корп. IP65 EKF ctrp-r-18-380v</t>
  </si>
  <si>
    <t>Пускатель магнитный КМЭ-25А 220В с РТЭ в корп. IP65 EKF ctrp-r-25-220v</t>
  </si>
  <si>
    <t>Пускатель магнитный КМЭ-32А 220В с РТЭ в корп. IP65 EKF ctrp-r-32-220v</t>
  </si>
  <si>
    <t>Контактор КМИ-11260 12А 380В/АС3 IP54 IEK KKM16-012-380-00</t>
  </si>
  <si>
    <t>Контактор КМИ-11860 18А 380В/АС3 IP54 IEK KKM16-018-380-00</t>
  </si>
  <si>
    <t>Контактор КМИ-22560 25А 380В/АС3 IP54 IEK KKM26-025-380-00</t>
  </si>
  <si>
    <t>Контактор КМИ-23260 32А 380В/АС3 IP54 IEK KKM26-032-380-00</t>
  </si>
  <si>
    <t>Контактор КМИ-34062 40А 380В/АС3 IP54 IEK KKM36-040-380-00</t>
  </si>
  <si>
    <t>Коробка распределительная ОП 150х110х70мм IP55 Ruvinil 67053</t>
  </si>
  <si>
    <t>Коробка распределительная ОП 85х85х45мм IP54 с клемм. 7 выходов 3 гермоввода 10А 6 контактов крышка на винтах бел. Epplast 130113</t>
  </si>
  <si>
    <t>Коробка распределительная ОП 85х85х45мм IP54 с клемм. 7 выходов 3 гермоввода 10А 6 контактов крышка на винтах сер. Epplast 130114</t>
  </si>
  <si>
    <t>Коробка распределительная ОП 75х75х45мм IP54 10А 6 выходов 6 контактов 3 гермоввода с клемм. крышка защелкивающаяся бел. Epplast 220323</t>
  </si>
  <si>
    <t>Коробка распределительная ОП 75х75х45мм IP54 10А 6 выходов 6 контактов 3 гермоввода с клемм. крышка защелкивающаяся сер. Epplast 220324</t>
  </si>
  <si>
    <t>Коробка СП MULTIFIX AIR 67х47 1-ая SchE IMT35032</t>
  </si>
  <si>
    <t>Коробка СП MULTIFIX AIR 67х40 1-ая SchE IMT35001</t>
  </si>
  <si>
    <t>Коробка установочная СП 68х40 HEGEL КУ1106</t>
  </si>
  <si>
    <t>Коробка установочная СП 68х40 для г/к HEGEL КУ1203</t>
  </si>
  <si>
    <t>Крышка для лотка осн.50 L3000 сталь оцинк. IEK CLP1K-050-1</t>
  </si>
  <si>
    <t>Лоток листовой перфорированный 50х50 L3000 сталь 0.7мм IEK CLP10-050-050-3</t>
  </si>
  <si>
    <t>Мультиметр цифровой Master MAS838L IEK TMD-3L-838</t>
  </si>
  <si>
    <t>Мультиметр цифровой Professional MY62I IEK TMD-5S-062</t>
  </si>
  <si>
    <t>Поворот на 90град. для жестких труб d40 IP40 DKC 50440</t>
  </si>
  <si>
    <t>Поворот на 90град. для жестких труб d16 разъемн. IP40 (розн. уп.6шт) DKC 50516R</t>
  </si>
  <si>
    <t>Поворот на 90град. для жестких труб d20 разъемн. IP40 (розн. уп.4шт) DKC 50520R</t>
  </si>
  <si>
    <t>Поворот на 90град. для жестких труб d25 разъемн. IP40 (розн. уп.2шт) DKC 50525R</t>
  </si>
  <si>
    <t>Наконечник-гильза изол. 2.5кв.мм дл. 8мм сер. (уп.500шт) DKC 2ART705</t>
  </si>
  <si>
    <t>Наконечник-гильза изол. 4кв.мм дл. 10мм оранж. (уп.100шт) DKC 2ART507NCO</t>
  </si>
  <si>
    <t>Наконечник-гильза изол. 6кв.мм дл. 12мм. желт. (уп.100шт) DKC 2ART508NY</t>
  </si>
  <si>
    <t>Наконечник-гильза изол. 10кв.мм дл. 14мм кр. (уп.100шт) DKC 2ART509</t>
  </si>
  <si>
    <t>Наконечник-гильза изол. 16кв.мм дл. 14мм син. (уп.100шт) DKC 2ART510</t>
  </si>
  <si>
    <t>Выключатель пакетный ПВ1-16А в пл. корп. IP56 Электротехник ET002562</t>
  </si>
  <si>
    <t>Патрон электрич. E27 керам. ГОСТ ЦКБ-06</t>
  </si>
  <si>
    <t>Патрон электрич. E27 Пкр27-04-К43 подвесной керамич. (с этикет.) IEK EPC10-04-01-K01</t>
  </si>
  <si>
    <t>Патрон электрич. E27 Н10 подвесной карб. ГОСТ БЕЛ. ЦЕРКОВЬ Е27Н10П-01</t>
  </si>
  <si>
    <t>Патрон электрич. E40 керам. ГОСТ ДКС-004</t>
  </si>
  <si>
    <t>Вставка плавкая ПН2 100 25А У3 КЭАЗ 120105</t>
  </si>
  <si>
    <t>Предохранитель ножевой тип 33 габарит 00 40А SchE 21337DEK</t>
  </si>
  <si>
    <t>Предохранитель ножевой тип 33 габарит 00 50А SchE 21338DEK</t>
  </si>
  <si>
    <t>Вставка плавкая ППН-33 100А габарит 00 ПН-101 SchE 21306DEK</t>
  </si>
  <si>
    <t>Вставка плавкая ППН 33 125А X3 габарит 00 УХЛ3 КЭАЗ 111349</t>
  </si>
  <si>
    <t>Вставка плавкая ППН 33 160А X3 габарит 00 УХЛ3 КЭАЗ 111351</t>
  </si>
  <si>
    <t>Основание ППН габарит 00 И1 В УХЛ3 КЭАЗ 120014</t>
  </si>
  <si>
    <t>Контакт-основание под ПН-2 250А КЭАЗ 110364</t>
  </si>
  <si>
    <t>Контакт-основание под ПН-2 400А КЭАЗ 110365</t>
  </si>
  <si>
    <t>Паяльник с керам. нагревателем долговечное жало (Профи) 220В/25Вт (ZD-721NA) Rexant 12-0121-1</t>
  </si>
  <si>
    <t>Паяльник с керам. нагревателем долговечное жало 220В/30Вт Rexant 12-0122</t>
  </si>
  <si>
    <t>Паяльник с керам. нагревателем долговечное жало (Профи) 220В/40Вт (ZD-721NA) Rexant 12-0123-1</t>
  </si>
  <si>
    <t>Паяльник с керам. нагревателем долговечное жало 220В/60Вт Rexant 12-0124</t>
  </si>
  <si>
    <t>Паяльник с керам. нагревателем долговечное жало 220В/80Вт Rexant 12-0125</t>
  </si>
  <si>
    <t>Паяльник с керамическим нагревателем 220В 100Вт Rexant 12-0490</t>
  </si>
  <si>
    <t>Паяльник ЭПСН 220В 25Вт дерев. ручка ПД Rexant 12-0225</t>
  </si>
  <si>
    <t>Паяльник ЭПСН 220В 40Вт дерев. ручка ПД Rexant 12-0240</t>
  </si>
  <si>
    <t>Паяльник ЭПСН 220В 80Вт дерев. ручка ПД Rexant 12-0280</t>
  </si>
  <si>
    <t>Паяльник ЭПСН 220В 100Вт дерев. ручка ПД Rexant 12-0291</t>
  </si>
  <si>
    <t>Паяльник специальный ЭПСН (220В 200Вт) Rexant 12-0292</t>
  </si>
  <si>
    <t>Пост кнопочный ПКЕ-212/1 кнопка "Стоп" красн. Электродеталь ПКЕ-212/1.1К.С</t>
  </si>
  <si>
    <t>Пост кнопочный ПКЕ-212/1 красн. гриб. Электродеталь ПКЕ-212/1.1К.Гр</t>
  </si>
  <si>
    <t>Пост кнопочный ПКЕ-212/2 "Пуск-Стоп" 1 черн. 1 красн. Электродеталь ПКЕ-212/2.1Ч.1К</t>
  </si>
  <si>
    <t>Пост кнопочный ПКЕ-212/3 "Пуск-Стоп" 2 черн. 1 красн. Электродеталь ПКЕ-212.2Ч.1К</t>
  </si>
  <si>
    <t>Пост кнопочный ПКЕ-222/1 "Стоп" красн. гриб. Электродеталь ПКЕ-222/1.1К.С.Гр</t>
  </si>
  <si>
    <t>Пост кнопочный ПКЕ-222/3 "Пуск-Стоп" 2 черн. 1 красн. Электродеталь ПКЕ-222/3.2Ч.1К</t>
  </si>
  <si>
    <t>Пост кнопочный ПКТ-20 Электротехник ET055739</t>
  </si>
  <si>
    <t>Розетка 1-м ОП Рондо 16А IP44 250В с заземл. защ. шторки бел. SchE RA16-112B-BI</t>
  </si>
  <si>
    <t>Розетка 2-м ОП Рондо 16А IP44 250В с заземл. защ. шторки с крышкой бел. SchE RA16-227B-BI</t>
  </si>
  <si>
    <t>Розетка 2-м ОП 16А IP44 бел. БЕЛТИЗ РА10-221</t>
  </si>
  <si>
    <t>Розетка 1-м ОП Этюд 16А IP44 250В с заземл. защ. шторки с крышкой сер. SchE PA16-044C</t>
  </si>
  <si>
    <t>Розетка 1-м ОП Этюд 16А IP44 250В с заземл. защ. шторки с крышкой бел. SchE PA16-044B</t>
  </si>
  <si>
    <t>Розетка 2-м ОП Этюд 16А IP44 250В с заземл. защ. шторки бел. SchE PA16-244B</t>
  </si>
  <si>
    <t>Розетка 2-м ОП Этюд 16А IP44 250В защ. шторки с заземл. сер. SchE PA16-244C</t>
  </si>
  <si>
    <t>Блок ОП Этюд (2-кл. выкл. + евророз. защ. шторки) IP44 бел. SchE BPA16-242B</t>
  </si>
  <si>
    <t>Блок ОП Этюд (2-кл. выкл. + евророз. защ. шторки) IP44 сер. SchE BPA16-242C</t>
  </si>
  <si>
    <t>Блок ОП Этюд (1-кл. выкл. + евророз. защ. шторки) IP44 бел. SchE BPA16-241B</t>
  </si>
  <si>
    <t>Блок ОП Этюд (1-кл. выкл. + евророз. защ. шторки) IP44 сер. SchE BPA16-241C</t>
  </si>
  <si>
    <t>Заглушка для розетки бел. БЕЛТИЗ 01ИР.767556.015</t>
  </si>
  <si>
    <t>Розетка 1-м СП РС10-307 10А IP20 евро стандарт бел. БЕЛ. ЦЕРКОВЬ РС10-307</t>
  </si>
  <si>
    <t>Розетка кабельная 32А 380В 3P+PЕ ССИ-224 IP44 IEK PSR22-032-4</t>
  </si>
  <si>
    <t>Розетка кабельная 32А 380В 3P+PE+N ССИ-225 IP44 IEK PSR22-032-5</t>
  </si>
  <si>
    <t>Розетка ОП 32А 380В 3P+PE+N ССИ-125 IP44 IEK PSR12-032-5</t>
  </si>
  <si>
    <t>Розетка ОП 63А 380В 3P+PE+N ССИ-135 IP54 IEK PSR12-063-5</t>
  </si>
  <si>
    <t>Розетка (колодка) 4-м Омега РБ34-1-0м IP44 с защ. крышкой каучук IEK PKR64-016-2-K02</t>
  </si>
  <si>
    <t>Розетка 3-м 16А IP44 2P+PE 230В с защ. крышками каучук EKF RPS-015-16-230-44</t>
  </si>
  <si>
    <t>Розетка телефонная 1-м ОП RJ11 (6P4C) кат.3 бел. Rexant 03-0001</t>
  </si>
  <si>
    <t>Розетка телефонная 2-м ОП RJ11 (6P4C) кат.3 бел. Rexant 03-0002</t>
  </si>
  <si>
    <t>Розетка телефонная сер. Rexant 03-0011-4</t>
  </si>
  <si>
    <t>Шина соединительная PIN 1п 63А (дл.1м) IEK YNS21-1-063</t>
  </si>
  <si>
    <t>Шина соединительная PIN 2п 63А (дл.1м) IEK YNS21-2-063</t>
  </si>
  <si>
    <t>Шина соединительная PIN 3п 63А (дл.1м) IEK YNS21-3-063</t>
  </si>
  <si>
    <t>Заглушка на шину PIN 3P 100А шаг 27мм (уп.100шт) IEK YNK51-3-100</t>
  </si>
  <si>
    <t>Удлинитель телеф. евро 2м бел. REXANT 18-3021</t>
  </si>
  <si>
    <t>Удлинитель телеф. евро 3м бел. REXANT 18-3031</t>
  </si>
  <si>
    <t>Удлинитель телеф. евро 5м бел. REXANT 18-3051</t>
  </si>
  <si>
    <t>Удлинитель телеф. евро 7м бел. REXANT 18-3071</t>
  </si>
  <si>
    <t>Стартер S10 4-65W SIN 220-240В EUR/12X25 PHILIPS 928392220230</t>
  </si>
  <si>
    <t>Стартер S2 4-22W SER 220-240В EUR/12X25 PHILIPS 928390720230</t>
  </si>
  <si>
    <t>Трансформатор ОСО-0.25-09 220/12В УХЛ3 Кострома ОС0000002214</t>
  </si>
  <si>
    <t>Трансформатор ОСО-0.25-09 220/36В УХЛ3 Кострома ОС0000002365</t>
  </si>
  <si>
    <t>Ящик с понижающим трансформатором ЯТП 0.25 220/12В (2 авт. выкл.) IEK MTT12-012-0250</t>
  </si>
  <si>
    <t>Ящик с понижающим трансформатором ЯТП 0.25 220/36В (2 авт. выкл.) IEK MTT12-036-0250</t>
  </si>
  <si>
    <t>Угол Т-образный КМТ 25х16 ЭЛЕКОР (уп.4шт) IEK CKMP10D-T-025-016-K01</t>
  </si>
  <si>
    <t>Угол внешний вертикальный КМН 25х16 ЭЛЕКОР (уп.4шт) IEK CKMP10D-N-025-016-K01</t>
  </si>
  <si>
    <t>Угол внутренний вертикальный КМВ 25х16 ЭЛЕКОР (уп.4шт) IEK CKMP10D-V-025-016-K01</t>
  </si>
  <si>
    <t>Поворот на 90 град. КМП 25х16 ЭЛЕКОР (уп.4шт) IEK CKMP10D-P-025-016-K01</t>
  </si>
  <si>
    <t>Заглушка КМЗ 25х16 ЭЛЕКОР (уп.4шт) IEK CKMP10D-Z-025-016-K01</t>
  </si>
  <si>
    <t>Соединитель на стык КМС 25х16 ЭЛЕКОР (уп.4шт) IEK CKMP10D-S-025-016-K01</t>
  </si>
  <si>
    <t>Кабель-канал 25х16 L2000 пластик ЭЛЕКОР IEK CKK10-025-016-1-K01</t>
  </si>
  <si>
    <t>Труба ПВХ гладкая жесткая легкая d16мм (дл.3м) сер. DKC 63916</t>
  </si>
  <si>
    <t>Труба ПВХ гладкая жесткая d16мм (л) 350Н/5 СМ2 (дл.3м) Ruvinil 51600(3)</t>
  </si>
  <si>
    <t>Труба ПВХ гладкая жесткая легкая d20мм (дл.3м) сер. DKC 63920</t>
  </si>
  <si>
    <t>Труба ПВХ гладкая жесткая d20мм (л) 350Н/5 СМ2 (дл.3м) Ruvinil 52000(3)</t>
  </si>
  <si>
    <t>Труба ПВХ гладкая жесткая легкая d25мм (дл.3м) сер. DKC 63925</t>
  </si>
  <si>
    <t>Труба ПВХ гладкая жесткая d25мм (л) 350Н/5 СМ2 (дл.3м) Ruvinil 52500(3)</t>
  </si>
  <si>
    <t>Труба ПВХ гладкая жесткая легкая d32мм (дл.3м) сер. DKC 63932</t>
  </si>
  <si>
    <t>Труба ПВХ гладкая жесткая легкая d40мм (дл.3м) сер. DKC 63940</t>
  </si>
  <si>
    <t>Труба ПВХ гладкая жесткая d40мм (л) 350Н/5 СМ2 (дл.3м) Ruvinil 54000(3)</t>
  </si>
  <si>
    <t>Труба ПВХ гладкая жесткая легкая d50мм (дл.3м) сер. DKC 63950</t>
  </si>
  <si>
    <t>Труба ПВХ гладкая жесткая d50мм (л) 350Н/5 СМ2 (дл.3м) Ruvinil 55000(3)</t>
  </si>
  <si>
    <t>Трубка ТВ-40 ПВХ d5мм "кембрик" (м) Rexant 49-5005</t>
  </si>
  <si>
    <t>Трубка ТВ-40 ПВХ d7мм "кембрик" (м) Rexant 49-5007</t>
  </si>
  <si>
    <t>Трубка ТВ-40 ПВХ d9мм "кембрик" (м) Rexant 49-5009</t>
  </si>
  <si>
    <t>Трубка ТВ-40 ПВХ d12мм "кембрик" (м) Rexant 49-5011</t>
  </si>
  <si>
    <t>Трубка ТВ-40 ПВХ d14мм "кембрик" (м) Rexant 49-5012</t>
  </si>
  <si>
    <t>Трубка ТВ-40 ПВХ d16мм "кембрик" (м) Rexant 49-5013</t>
  </si>
  <si>
    <t>Трубка ТВ-40 ПВХ d20мм "кембрик" (м) Rexant 49-5015</t>
  </si>
  <si>
    <t>Набор трубок термоусадочных тонкостен. №3 (АССОРТИ) разноцвет. Rexant 29-0103</t>
  </si>
  <si>
    <t>Набор трубок термоусадочных тонкостен. №4 (РЫБОЛОВ) разноцвет. Rexant 29-0104</t>
  </si>
  <si>
    <t>Набор трубок термоусадочных тонкостен. №5 (СТАНДАРТ) Rexant 29-0105</t>
  </si>
  <si>
    <t>Набор трубок термоусадочных тонкостен. №2 (АВТО импорт) разноцвет. Rexant 29-0102</t>
  </si>
  <si>
    <t>Набор трубок термоусадочных тонкостен. №1 (АВТО) разноцвет. Rexant 29-0101</t>
  </si>
  <si>
    <t>Удлинитель 1х3м с заземл. 16А IP20 Makel 10005</t>
  </si>
  <si>
    <t>Удлинитель 2х3м с заземл. 16А IP20 Makel MGP113</t>
  </si>
  <si>
    <t>Удлинитель 2х5м с заземл. 16А IP20 Makel MGP114</t>
  </si>
  <si>
    <t>Удлинитель 3х3м с заземл. 16А IP20 Makel MGP133</t>
  </si>
  <si>
    <t>Удлинитель 4х3м с заземл. 16А IP20 Makel MGP153</t>
  </si>
  <si>
    <t>Удлинитель 4х5м с заземл. 16А IP20 Makel MGP154</t>
  </si>
  <si>
    <t>Удлинитель на катушке 4х50м с заземл. 16А IP44 ВЕМ-250 термо ПВС 3х2.5 UNIVersal 9634209</t>
  </si>
  <si>
    <t>Удлинитель на катушке 4х30м с заземл. 16А IP44 ВЕМ-250 термо ПВС 3х2.5 UNIVersal 9634207</t>
  </si>
  <si>
    <t>Удлинитель на мет. катушке 4х30м с заземл. 16А IP44 УК30 "Professional" с термозащ. КГ 3х1.5 IEK WKP16-16-04-30-44</t>
  </si>
  <si>
    <t>Удлинитель на мет. катушке 4х30м с заземл. 16А IP44 УК30 "Professional" с термозащ. КГ 3х2.5 IEK WKP17-16-04-30-44</t>
  </si>
  <si>
    <t>Хомут кабельный 2.6х160 полиамид бел. (уп.100шт) DKC 25206</t>
  </si>
  <si>
    <t>Хомут кабельный 3.6х140 полиамид черн. (уп.100шт) DKC 25309</t>
  </si>
  <si>
    <t>Хомут кабельный 3.6х290 полиамид бел. (уп.100шт) DKC 25210</t>
  </si>
  <si>
    <t>Хомут кабельный 4.8х250 полиамид бел. (уп.100шт) DKC 25216</t>
  </si>
  <si>
    <t>Хомут кабельный 4.8х290 полиамид бел. (уп.100шт) DKC 25217</t>
  </si>
  <si>
    <t>Хомут кабельный 4.8х250 полиамид черн. (уп.100шт) DKC 25316</t>
  </si>
  <si>
    <t>Хомут кабельный 6х290 полиамид черн. (уп.100шт) DKC 26452</t>
  </si>
  <si>
    <t>Хомут кабельный 4.8х250 нейлон естествен. (уп.100шт) HAUPA 262518</t>
  </si>
  <si>
    <t>Ручка перманентная шариковая 0.4мм черн. DKC UP1S</t>
  </si>
  <si>
    <t>Бирка кабельная маркировочная У-136 55х55х55мм (треугольник) IEK UZMA-BIK-Y136-T</t>
  </si>
  <si>
    <t>Бирка кабельная маркировочная У-134 55х55мм (квадрат) IEK UZMA-BIK-Y134-S</t>
  </si>
  <si>
    <t>Бирка кабельная маркировочная У-135 55мм (круг) IEK UZMA-BIK-Y135-R</t>
  </si>
  <si>
    <t>Шина нулевая ШНИ-6х9-6 У2-С на двух угловых изоляторах IEK YNN10-69-6C2-K07</t>
  </si>
  <si>
    <t>Шина PEN "ноль-земля" 6х9 6 отвер. латунь крепеж по центру PROxima EKF sn0-63-06</t>
  </si>
  <si>
    <t>Шина нулевая N 8х12 4 отверстия синий изолятор на DIN-рейку латунь PROxima EKF sn0-125-4-d</t>
  </si>
  <si>
    <t>Розетка штепсельная Accessories с заземл. бел. LEZARD 715-0701-607</t>
  </si>
  <si>
    <t>Счетчик "Меркурий" 234 ARTM-03 PBR.R 3ф 5-10А 0.5s/1.0 класс точн. многотариф. оптопорт 2хRS485 ЖКИ винт. Моск. вр. Инкотекс М0000051854</t>
  </si>
  <si>
    <t>Элемент питания алкалиновый "крона" LR MN 1604/6LR61 ВР-1 (блист.1шт) Duracell 00000754</t>
  </si>
  <si>
    <t>Пушка тепловая 5кВт 400куб.м/ч BHP-ME-5 Ballu НС-1069379</t>
  </si>
  <si>
    <t>Пушка тепловая 3кВт 230куб.м/ч BHP-PE-3 Ballu НС-1069373</t>
  </si>
  <si>
    <t>Пушка тепловая 3кВт PROF-03220 HINTEK 04.000042</t>
  </si>
  <si>
    <t>Вентилятор напольный BFF-810 40Вт бел. Ballu НС-1157742</t>
  </si>
  <si>
    <t>Вентилятор напольный ELX-FS02-C31 45Вт 220-240В 130см 16дюйм сер. с бел. Ergolux 13427</t>
  </si>
  <si>
    <t>Конвектор ОК-1000С (стич) Ресанта 67/4/6</t>
  </si>
  <si>
    <t>Конвектор ОК-1000 Ресанта 67/4/1</t>
  </si>
  <si>
    <t>Конвектор ОК-1500С (стич) Ресанта 67/4/7</t>
  </si>
  <si>
    <t>Конвектор ОК-2000С (стич) Ресанта 67/4/8</t>
  </si>
  <si>
    <t>Кабель ВВГ-Пнг(А) 2х1.5 ок (N) 0.66кВ (м) АЛЬФАКАБЕЛЬ 65754</t>
  </si>
  <si>
    <t>Кабель ВВГ-Пнг(А)-LS 3х1.5 ок (N PE) 0.66кВ (м) АЛЬФАКАБЕЛЬ 656836</t>
  </si>
  <si>
    <t>Кабель ВВГ-Пнг(А) 3х2.5 ок (N PE) 0.66кВ (м) ПромЭл 11854150</t>
  </si>
  <si>
    <t>Кабель ВВГ-Пнг(А)-LS 3х4 ок (N PE) 0.66кВ (м) АЛЬФАКАБЕЛЬ 656739</t>
  </si>
  <si>
    <t>Кабель ВВГ-Пнг(А)-LS 3х6 ок (N PE) 0.66кВ (м) ПромЭл 11853850</t>
  </si>
  <si>
    <t>Кабель ВВГнг(А)-LS 4х2.5 ОК (N PE) 0.66кВ (м) АЛЬФАКАБЕЛЬ 656840</t>
  </si>
  <si>
    <t>Кабель ВВГнг(А) 4х4 ок (N PE) 0.66кВ (м) АЛЬФАКАБЕЛЬ 656731</t>
  </si>
  <si>
    <t>Кабель ВВГнг(А) 5х4 ок (N PE) 0.66кВ (м) АЛЬФАКАБЕЛЬ 656734</t>
  </si>
  <si>
    <t>Кабель ВВГнг(А)-LS 4х6 ок (N PE) 0.66кВ (м) АЛЬФАКАБЕЛЬ 656744</t>
  </si>
  <si>
    <t>Кабель КГтп 1х50 0.66кВ (м) Конкорд 7406</t>
  </si>
  <si>
    <t>Кабель КГтп-ХЛ 4х4 0.66кВ (м) ЭЛЕКТРОКАБЕЛЬ НН 00-00004812</t>
  </si>
  <si>
    <t>Кабель КГтп-ХЛ 5х4 0.66кВ (м) Конкорд 7509</t>
  </si>
  <si>
    <t>Провод ПВС 2х1.5 Ч (бухта) (м) ЭЛЕКТРОКАБЕЛЬ НН 00-00004836</t>
  </si>
  <si>
    <t>Провод ПГВВП 2х1.5 (бухта) (м) РЭМЗ Р0000022265</t>
  </si>
  <si>
    <t>Провод ПВС 3х1.5 Б (бухта) (м) ПромЭл 11855190</t>
  </si>
  <si>
    <t>Провод ПВС 3х1.5 Ч ПЭТ-ПЛЕНКА (бухта) (м) РЭК-PRYSMIAN 2503040101</t>
  </si>
  <si>
    <t>Провод ПУГСП 3х1.5 (м) РЭМЗ Р0000009196</t>
  </si>
  <si>
    <t>Провод ПуГВ 1х0.5 Б (бухта) (м) РЭК-PRYSMIAN 0301010201</t>
  </si>
  <si>
    <t>Провод ПуГВ 1х0.75 Г 450/750В (бухта) (м) Кольчугино 100000093401030029</t>
  </si>
  <si>
    <t>Провод ПуГВ 1х1 Б (бухта) (м) РЭК-PRYSMIAN 0301030201</t>
  </si>
  <si>
    <t>Провод ПуГВ 1х1.5 Б 450/750В (бухта) (м) ЭЛЕКТРОКАБЕЛЬ НН 00-00007396</t>
  </si>
  <si>
    <t>Провод ПуГВ 1х2.5 Г 450/750В (бухта) (м) Кольчугино 100000018810030022</t>
  </si>
  <si>
    <t>Провод ПуГВ 1х6 Б 450/750В (бухта) (м) ЭЛЕКТРОКАБЕЛЬ НН 00-00007449</t>
  </si>
  <si>
    <t>Провод ПуГВ 1х10 Б 450/750В (м) Кольчугино 100000103104030014</t>
  </si>
  <si>
    <t>Провод ПуГВ 1х16 Б 450/750В (м) Кольчугино 100000089284030018</t>
  </si>
  <si>
    <t>Шнур телеф. витой 2м (джек-джек) черн. Rexant 18-2023</t>
  </si>
  <si>
    <t>Шнур телеф. витой 2м (джек-джек) бел. Rexant 18-2021</t>
  </si>
  <si>
    <t>Шнур телеф. витой 4м (джек-джек) бел. Rexant 18-2041</t>
  </si>
  <si>
    <t>Шнур телеф. витой 4м (джек-джек) черн. Rexant 18-2043</t>
  </si>
  <si>
    <t>Шнур телеф. витой 7м (джек-джек) бел. Rexant 18-2071</t>
  </si>
  <si>
    <t>Шнур телеф. витой 7м (джек-джек) черн. Rexant 18-2073</t>
  </si>
  <si>
    <t>Щит ОЩВ-12/ОБЩ-3-100-12-0 (ВВ100А 12х16А) IP31 IEK MSM10-3N-100-12-31</t>
  </si>
  <si>
    <t>Корпус металлический ЩМП-2-0 500х400х220 У2 IP54 IEK YKM40-02-54</t>
  </si>
  <si>
    <t>Корпус металлический ЩМП-4-0 800х650х250 У2 IP54 IEK YKM40-04-54</t>
  </si>
  <si>
    <t>Корпус металлический ЩМП-3-0 650х500х220 У1 IP65 GARANT IEK YKM40-03-65</t>
  </si>
  <si>
    <t>Щит ЩМП-41.21.14 (ЩМП-01) IP31 PROxima EKF mb22-01</t>
  </si>
  <si>
    <t>Корпус металлический ЩМП-4.2.1-0 400х210х150 УХЛ3 IP31 IEK YKM40-421-31</t>
  </si>
  <si>
    <t>Корпус металлический ЩМП-4.2.1-0 400х210х150 У2 IP54 IEK YKM40-421-54</t>
  </si>
  <si>
    <t>Бокс ОП КМПн 2/2 для 2 авт. выкл. прозр. крышка IP30 IEK MKP42-N-02-30-20</t>
  </si>
  <si>
    <t>Бокс ОП КМПн 2/4 для 4 авт. выкл. прозр. крышка IP30 IEK MKP42-N-04-30-12</t>
  </si>
  <si>
    <t>Бокс ОП КМПн 2/6 для 6 авт. выкл. прозр. крышка IP30 IEK MKP42-N-06-30-09</t>
  </si>
  <si>
    <t>Щит ЩРН-24(з) IP54 EKF mb24-24</t>
  </si>
  <si>
    <t>Щит ЩРН-П-24 IP41 EKF pb40-n-24</t>
  </si>
  <si>
    <t>Щит ЩРН-П-36 IP41 EKF pb40-n-36</t>
  </si>
  <si>
    <t>Щиток ОП 9мод. с двер. Рувинил 68029</t>
  </si>
  <si>
    <t>Щиток ОП 12мод. с двер. Рувинил 68012</t>
  </si>
  <si>
    <t>Щиток ОП 18мод. с двер. Рувинил 68018</t>
  </si>
  <si>
    <t>Бокс ЩРВ-П-36 IEK MKP12-V-36-40-05</t>
  </si>
  <si>
    <t>Бокс ЩРВ-П-24 IEK MKP12-V-24-40-10</t>
  </si>
  <si>
    <t>Бокс ЩРВ-П-12 IEK MKP12-V-12-40-10</t>
  </si>
  <si>
    <t>Штука</t>
  </si>
  <si>
    <t>УП.10 м</t>
  </si>
  <si>
    <t>УП.25 шт</t>
  </si>
  <si>
    <t>УП.30 шт</t>
  </si>
  <si>
    <t>УП.50 м</t>
  </si>
  <si>
    <t>УП.100 м</t>
  </si>
  <si>
    <t>УП.25 м</t>
  </si>
  <si>
    <t>УП.15 м</t>
  </si>
  <si>
    <t>УП.100 шт.</t>
  </si>
  <si>
    <t>УП.200 шт</t>
  </si>
  <si>
    <t>УП.6 шт</t>
  </si>
  <si>
    <t>УП.4 шт.</t>
  </si>
  <si>
    <t>УП.2 шт</t>
  </si>
  <si>
    <t>УП.500 шт</t>
  </si>
  <si>
    <t>Метр</t>
  </si>
  <si>
    <t>УП.1 шт.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</si>
</sst>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4" fillId="0" borderId="0" xfId="0" applyNumberFormat="1" applyFont="1"/>
    <xf numFmtId="2" fontId="1" fillId="0" borderId="0" xfId="0" applyNumberFormat="1" applyFont="1" applyAlignment="1">
      <alignment horizontal="right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left" vertical="center"/>
    </xf>
    <xf numFmtId="2" fontId="1" fillId="0" borderId="4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/>
    <xf numFmtId="4" fontId="4" fillId="0" borderId="0" xfId="0" applyNumberFormat="1" applyFont="1" applyAlignment="1">
      <alignment wrapText="1"/>
    </xf>
    <xf numFmtId="4" fontId="4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19"/>
  <sheetViews>
    <sheetView tabSelected="1" workbookViewId="0">
      <pane xSplit="3" ySplit="8" topLeftCell="D507" activePane="bottomRight" state="frozen"/>
      <selection pane="topRight" activeCell="D1" sqref="D1"/>
      <selection pane="bottomLeft" activeCell="A9" sqref="A9"/>
      <selection pane="bottomRight" activeCell="J10" sqref="J10"/>
    </sheetView>
  </sheetViews>
  <sheetFormatPr defaultRowHeight="12.75"/>
  <cols>
    <col min="1" max="1" width="4.140625" style="3" customWidth="1"/>
    <col min="2" max="2" width="45.42578125" style="5" customWidth="1"/>
    <col min="3" max="3" width="7.7109375" style="3" customWidth="1"/>
    <col min="4" max="4" width="15.140625" style="10" customWidth="1"/>
    <col min="5" max="5" width="16.28515625" style="10" customWidth="1"/>
    <col min="6" max="6" width="14.5703125" style="10" customWidth="1"/>
    <col min="7" max="7" width="19.140625" style="10" customWidth="1"/>
    <col min="8" max="8" width="15.28515625" style="10" customWidth="1"/>
    <col min="9" max="9" width="16.28515625" style="10" customWidth="1"/>
    <col min="10" max="10" width="17.28515625" style="10" customWidth="1"/>
    <col min="11" max="11" width="12.28515625" style="10" customWidth="1"/>
    <col min="12" max="12" width="14.140625" style="10" customWidth="1"/>
    <col min="13" max="16384" width="9.140625" style="3"/>
  </cols>
  <sheetData>
    <row r="1" spans="1:12" ht="15">
      <c r="L1" s="11" t="s">
        <v>12</v>
      </c>
    </row>
    <row r="2" spans="1:12" ht="15">
      <c r="L2" s="11" t="s">
        <v>11</v>
      </c>
    </row>
    <row r="3" spans="1:12">
      <c r="B3" s="27"/>
      <c r="C3" s="26"/>
    </row>
    <row r="5" spans="1:12" s="1" customFormat="1" ht="20.25" customHeight="1">
      <c r="A5" s="23" t="s">
        <v>2</v>
      </c>
      <c r="B5" s="23"/>
      <c r="C5" s="23"/>
      <c r="D5" s="20" t="s">
        <v>15</v>
      </c>
      <c r="E5" s="21"/>
      <c r="F5" s="21"/>
      <c r="G5" s="21"/>
      <c r="H5" s="21"/>
      <c r="I5" s="21"/>
      <c r="J5" s="21"/>
      <c r="K5" s="21"/>
      <c r="L5" s="22"/>
    </row>
    <row r="6" spans="1:12" s="2" customFormat="1" ht="19.5" customHeight="1">
      <c r="A6" s="23" t="s">
        <v>4</v>
      </c>
      <c r="B6" s="23"/>
      <c r="C6" s="23"/>
      <c r="D6" s="17">
        <f>SUM(L$9:L$519)</f>
        <v>334006.09999999998</v>
      </c>
      <c r="E6" s="18"/>
      <c r="F6" s="18"/>
      <c r="G6" s="18"/>
      <c r="H6" s="18"/>
      <c r="I6" s="18"/>
      <c r="J6" s="18"/>
      <c r="K6" s="18"/>
      <c r="L6" s="19"/>
    </row>
    <row r="7" spans="1:12" s="2" customFormat="1" ht="19.5" customHeight="1">
      <c r="A7" s="23" t="s">
        <v>3</v>
      </c>
      <c r="B7" s="23"/>
      <c r="C7" s="23"/>
      <c r="D7" s="17">
        <f>SUM(J$9:J$519)</f>
        <v>598945.96999999916</v>
      </c>
      <c r="E7" s="18"/>
      <c r="F7" s="18"/>
      <c r="G7" s="18"/>
      <c r="H7" s="18"/>
      <c r="I7" s="18"/>
      <c r="J7" s="18"/>
      <c r="K7" s="18"/>
      <c r="L7" s="19"/>
    </row>
    <row r="8" spans="1:12" s="4" customFormat="1" ht="57.75" customHeight="1">
      <c r="A8" s="7" t="s">
        <v>0</v>
      </c>
      <c r="B8" s="7" t="s">
        <v>1</v>
      </c>
      <c r="C8" s="6" t="s">
        <v>149</v>
      </c>
      <c r="D8" s="8" t="s">
        <v>13</v>
      </c>
      <c r="E8" s="8" t="s">
        <v>148</v>
      </c>
      <c r="F8" s="8" t="s">
        <v>14</v>
      </c>
      <c r="G8" s="8" t="s">
        <v>5</v>
      </c>
      <c r="H8" s="8" t="s">
        <v>9</v>
      </c>
      <c r="I8" s="8" t="s">
        <v>10</v>
      </c>
      <c r="J8" s="8" t="s">
        <v>6</v>
      </c>
      <c r="K8" s="9" t="s">
        <v>7</v>
      </c>
      <c r="L8" s="8" t="s">
        <v>8</v>
      </c>
    </row>
    <row r="9" spans="1:12" ht="25.5">
      <c r="A9" s="13">
        <v>1</v>
      </c>
      <c r="B9" s="16" t="s">
        <v>150</v>
      </c>
      <c r="C9" s="13" t="s">
        <v>528</v>
      </c>
      <c r="D9" s="14">
        <v>372.48499999999996</v>
      </c>
      <c r="E9" s="14">
        <v>363.4</v>
      </c>
      <c r="F9" s="14">
        <v>377.20920000000001</v>
      </c>
      <c r="G9" s="14">
        <f>MIN(D9:F9)</f>
        <v>363.4</v>
      </c>
      <c r="H9" s="14">
        <v>1</v>
      </c>
      <c r="I9" s="14">
        <f>ROUND(H9*G9,2)</f>
        <v>363.4</v>
      </c>
      <c r="J9" s="14">
        <f>ROUND(I9*1.2,2)</f>
        <v>436.08</v>
      </c>
      <c r="K9" s="15">
        <v>2</v>
      </c>
      <c r="L9" s="14">
        <f>K9*J9</f>
        <v>872.16</v>
      </c>
    </row>
    <row r="10" spans="1:12" ht="25.5">
      <c r="A10" s="13">
        <v>2</v>
      </c>
      <c r="B10" s="16" t="s">
        <v>151</v>
      </c>
      <c r="C10" s="13" t="s">
        <v>528</v>
      </c>
      <c r="D10" s="14">
        <v>332.28449999999998</v>
      </c>
      <c r="E10" s="14">
        <v>324.18</v>
      </c>
      <c r="F10" s="14">
        <v>336.49884000000003</v>
      </c>
      <c r="G10" s="14">
        <f t="shared" ref="G10:G73" si="0">MIN(D10:F10)</f>
        <v>324.18</v>
      </c>
      <c r="H10" s="14">
        <v>1</v>
      </c>
      <c r="I10" s="14">
        <f t="shared" ref="I10:I73" si="1">ROUND(H10*G10,2)</f>
        <v>324.18</v>
      </c>
      <c r="J10" s="14">
        <f t="shared" ref="J10:J73" si="2">ROUND(I10*1.2,2)</f>
        <v>389.02</v>
      </c>
      <c r="K10" s="15">
        <v>8</v>
      </c>
      <c r="L10" s="14">
        <f t="shared" ref="L10:L73" si="3">K10*J10</f>
        <v>3112.16</v>
      </c>
    </row>
    <row r="11" spans="1:12" ht="38.25">
      <c r="A11" s="13">
        <v>3</v>
      </c>
      <c r="B11" s="16" t="s">
        <v>152</v>
      </c>
      <c r="C11" s="13" t="s">
        <v>528</v>
      </c>
      <c r="D11" s="14">
        <v>103.14574999999999</v>
      </c>
      <c r="E11" s="14">
        <v>100.63</v>
      </c>
      <c r="F11" s="14">
        <v>104.45394</v>
      </c>
      <c r="G11" s="14">
        <f t="shared" si="0"/>
        <v>100.63</v>
      </c>
      <c r="H11" s="14">
        <v>1</v>
      </c>
      <c r="I11" s="14">
        <f t="shared" si="1"/>
        <v>100.63</v>
      </c>
      <c r="J11" s="14">
        <f t="shared" si="2"/>
        <v>120.76</v>
      </c>
      <c r="K11" s="15">
        <v>6</v>
      </c>
      <c r="L11" s="14">
        <f t="shared" si="3"/>
        <v>724.56000000000006</v>
      </c>
    </row>
    <row r="12" spans="1:12" s="12" customFormat="1" ht="38.25">
      <c r="A12" s="13">
        <v>4</v>
      </c>
      <c r="B12" s="16" t="s">
        <v>153</v>
      </c>
      <c r="C12" s="13" t="s">
        <v>528</v>
      </c>
      <c r="D12" s="14">
        <v>103.14574999999999</v>
      </c>
      <c r="E12" s="14">
        <v>100.63</v>
      </c>
      <c r="F12" s="14">
        <v>104.45394</v>
      </c>
      <c r="G12" s="14">
        <f t="shared" si="0"/>
        <v>100.63</v>
      </c>
      <c r="H12" s="14">
        <v>1</v>
      </c>
      <c r="I12" s="14">
        <f t="shared" si="1"/>
        <v>100.63</v>
      </c>
      <c r="J12" s="14">
        <f t="shared" si="2"/>
        <v>120.76</v>
      </c>
      <c r="K12" s="15">
        <v>5</v>
      </c>
      <c r="L12" s="14">
        <f t="shared" si="3"/>
        <v>603.80000000000007</v>
      </c>
    </row>
    <row r="13" spans="1:12" s="12" customFormat="1" ht="38.25">
      <c r="A13" s="13">
        <v>5</v>
      </c>
      <c r="B13" s="16" t="s">
        <v>154</v>
      </c>
      <c r="C13" s="13" t="s">
        <v>528</v>
      </c>
      <c r="D13" s="14">
        <v>286.43624999999997</v>
      </c>
      <c r="E13" s="14">
        <v>279.45</v>
      </c>
      <c r="F13" s="14">
        <v>290.06909999999999</v>
      </c>
      <c r="G13" s="14">
        <f t="shared" si="0"/>
        <v>279.45</v>
      </c>
      <c r="H13" s="14">
        <v>1</v>
      </c>
      <c r="I13" s="14">
        <f t="shared" si="1"/>
        <v>279.45</v>
      </c>
      <c r="J13" s="14">
        <f t="shared" si="2"/>
        <v>335.34</v>
      </c>
      <c r="K13" s="15">
        <v>2</v>
      </c>
      <c r="L13" s="14">
        <f t="shared" si="3"/>
        <v>670.68</v>
      </c>
    </row>
    <row r="14" spans="1:12" s="12" customFormat="1" ht="38.25">
      <c r="A14" s="13">
        <v>6</v>
      </c>
      <c r="B14" s="16" t="s">
        <v>155</v>
      </c>
      <c r="C14" s="13" t="s">
        <v>528</v>
      </c>
      <c r="D14" s="14">
        <v>181.94774999999998</v>
      </c>
      <c r="E14" s="14">
        <v>177.51</v>
      </c>
      <c r="F14" s="14">
        <v>184.25538</v>
      </c>
      <c r="G14" s="14">
        <f t="shared" si="0"/>
        <v>177.51</v>
      </c>
      <c r="H14" s="14">
        <v>1</v>
      </c>
      <c r="I14" s="14">
        <f t="shared" si="1"/>
        <v>177.51</v>
      </c>
      <c r="J14" s="14">
        <f t="shared" si="2"/>
        <v>213.01</v>
      </c>
      <c r="K14" s="15">
        <v>1</v>
      </c>
      <c r="L14" s="14">
        <f t="shared" si="3"/>
        <v>213.01</v>
      </c>
    </row>
    <row r="15" spans="1:12" s="12" customFormat="1" ht="38.25">
      <c r="A15" s="13">
        <v>7</v>
      </c>
      <c r="B15" s="16" t="s">
        <v>156</v>
      </c>
      <c r="C15" s="13" t="s">
        <v>528</v>
      </c>
      <c r="D15" s="14">
        <v>176.55624999999998</v>
      </c>
      <c r="E15" s="14">
        <v>172.25</v>
      </c>
      <c r="F15" s="14">
        <v>178.7955</v>
      </c>
      <c r="G15" s="14">
        <f t="shared" si="0"/>
        <v>172.25</v>
      </c>
      <c r="H15" s="14">
        <v>1</v>
      </c>
      <c r="I15" s="14">
        <f t="shared" si="1"/>
        <v>172.25</v>
      </c>
      <c r="J15" s="14">
        <f t="shared" si="2"/>
        <v>206.7</v>
      </c>
      <c r="K15" s="15">
        <v>1</v>
      </c>
      <c r="L15" s="14">
        <f t="shared" si="3"/>
        <v>206.7</v>
      </c>
    </row>
    <row r="16" spans="1:12" s="12" customFormat="1" ht="38.25">
      <c r="A16" s="13">
        <v>8</v>
      </c>
      <c r="B16" s="16" t="s">
        <v>157</v>
      </c>
      <c r="C16" s="13" t="s">
        <v>528</v>
      </c>
      <c r="D16" s="14">
        <v>494.08074999999991</v>
      </c>
      <c r="E16" s="14">
        <v>482.03</v>
      </c>
      <c r="F16" s="14">
        <v>500.34713999999997</v>
      </c>
      <c r="G16" s="14">
        <f t="shared" si="0"/>
        <v>482.03</v>
      </c>
      <c r="H16" s="14">
        <v>1</v>
      </c>
      <c r="I16" s="14">
        <f t="shared" si="1"/>
        <v>482.03</v>
      </c>
      <c r="J16" s="14">
        <f t="shared" si="2"/>
        <v>578.44000000000005</v>
      </c>
      <c r="K16" s="15">
        <v>2</v>
      </c>
      <c r="L16" s="14">
        <f t="shared" si="3"/>
        <v>1156.8800000000001</v>
      </c>
    </row>
    <row r="17" spans="1:12" s="12" customFormat="1" ht="38.25">
      <c r="A17" s="13">
        <v>9</v>
      </c>
      <c r="B17" s="16" t="s">
        <v>158</v>
      </c>
      <c r="C17" s="13" t="s">
        <v>528</v>
      </c>
      <c r="D17" s="14">
        <v>325.89874999999995</v>
      </c>
      <c r="E17" s="14">
        <v>317.95</v>
      </c>
      <c r="F17" s="14">
        <v>330.03210000000001</v>
      </c>
      <c r="G17" s="14">
        <f t="shared" si="0"/>
        <v>317.95</v>
      </c>
      <c r="H17" s="14">
        <v>1</v>
      </c>
      <c r="I17" s="14">
        <f t="shared" si="1"/>
        <v>317.95</v>
      </c>
      <c r="J17" s="14">
        <f t="shared" si="2"/>
        <v>381.54</v>
      </c>
      <c r="K17" s="15">
        <v>1</v>
      </c>
      <c r="L17" s="14">
        <f t="shared" si="3"/>
        <v>381.54</v>
      </c>
    </row>
    <row r="18" spans="1:12" s="12" customFormat="1" ht="38.25">
      <c r="A18" s="13">
        <v>10</v>
      </c>
      <c r="B18" s="16" t="s">
        <v>159</v>
      </c>
      <c r="C18" s="13" t="s">
        <v>528</v>
      </c>
      <c r="D18" s="14">
        <v>416.51900000000001</v>
      </c>
      <c r="E18" s="14">
        <v>406.36</v>
      </c>
      <c r="F18" s="14">
        <v>421.80168000000003</v>
      </c>
      <c r="G18" s="14">
        <f t="shared" si="0"/>
        <v>406.36</v>
      </c>
      <c r="H18" s="14">
        <v>1</v>
      </c>
      <c r="I18" s="14">
        <f t="shared" si="1"/>
        <v>406.36</v>
      </c>
      <c r="J18" s="14">
        <f t="shared" si="2"/>
        <v>487.63</v>
      </c>
      <c r="K18" s="15">
        <v>2</v>
      </c>
      <c r="L18" s="14">
        <f t="shared" si="3"/>
        <v>975.26</v>
      </c>
    </row>
    <row r="19" spans="1:12" s="12" customFormat="1" ht="51">
      <c r="A19" s="13">
        <v>11</v>
      </c>
      <c r="B19" s="16" t="s">
        <v>160</v>
      </c>
      <c r="C19" s="13" t="s">
        <v>528</v>
      </c>
      <c r="D19" s="14">
        <v>969.05549999999982</v>
      </c>
      <c r="E19" s="14">
        <v>945.42</v>
      </c>
      <c r="F19" s="14">
        <v>981.34595999999999</v>
      </c>
      <c r="G19" s="14">
        <f t="shared" si="0"/>
        <v>945.42</v>
      </c>
      <c r="H19" s="14">
        <v>1</v>
      </c>
      <c r="I19" s="14">
        <f t="shared" si="1"/>
        <v>945.42</v>
      </c>
      <c r="J19" s="14">
        <f t="shared" si="2"/>
        <v>1134.5</v>
      </c>
      <c r="K19" s="15">
        <v>2</v>
      </c>
      <c r="L19" s="14">
        <f t="shared" si="3"/>
        <v>2269</v>
      </c>
    </row>
    <row r="20" spans="1:12" s="12" customFormat="1" ht="25.5">
      <c r="A20" s="13">
        <v>12</v>
      </c>
      <c r="B20" s="16" t="s">
        <v>161</v>
      </c>
      <c r="C20" s="13" t="s">
        <v>528</v>
      </c>
      <c r="D20" s="14">
        <v>2156.5077499999998</v>
      </c>
      <c r="E20" s="14">
        <v>2103.91</v>
      </c>
      <c r="F20" s="14">
        <v>2183.8585800000001</v>
      </c>
      <c r="G20" s="14">
        <f t="shared" si="0"/>
        <v>2103.91</v>
      </c>
      <c r="H20" s="14">
        <v>1</v>
      </c>
      <c r="I20" s="14">
        <f t="shared" si="1"/>
        <v>2103.91</v>
      </c>
      <c r="J20" s="14">
        <f t="shared" si="2"/>
        <v>2524.69</v>
      </c>
      <c r="K20" s="15">
        <v>2</v>
      </c>
      <c r="L20" s="14">
        <f t="shared" si="3"/>
        <v>5049.38</v>
      </c>
    </row>
    <row r="21" spans="1:12" s="12" customFormat="1" ht="25.5">
      <c r="A21" s="13">
        <v>13</v>
      </c>
      <c r="B21" s="16" t="s">
        <v>16</v>
      </c>
      <c r="C21" s="13" t="s">
        <v>528</v>
      </c>
      <c r="D21" s="14">
        <v>2865.5104999999999</v>
      </c>
      <c r="E21" s="14">
        <v>2795.62</v>
      </c>
      <c r="F21" s="14">
        <v>2901.85356</v>
      </c>
      <c r="G21" s="14">
        <f t="shared" si="0"/>
        <v>2795.62</v>
      </c>
      <c r="H21" s="14">
        <v>1</v>
      </c>
      <c r="I21" s="14">
        <f t="shared" si="1"/>
        <v>2795.62</v>
      </c>
      <c r="J21" s="14">
        <f t="shared" si="2"/>
        <v>3354.74</v>
      </c>
      <c r="K21" s="15">
        <v>2</v>
      </c>
      <c r="L21" s="14">
        <f t="shared" si="3"/>
        <v>6709.48</v>
      </c>
    </row>
    <row r="22" spans="1:12" s="12" customFormat="1" ht="38.25">
      <c r="A22" s="13">
        <v>14</v>
      </c>
      <c r="B22" s="16" t="s">
        <v>162</v>
      </c>
      <c r="C22" s="13" t="s">
        <v>528</v>
      </c>
      <c r="D22" s="14">
        <v>99.875999999999991</v>
      </c>
      <c r="E22" s="14">
        <v>97.44</v>
      </c>
      <c r="F22" s="14">
        <v>101.14272</v>
      </c>
      <c r="G22" s="14">
        <f t="shared" si="0"/>
        <v>97.44</v>
      </c>
      <c r="H22" s="14">
        <v>1</v>
      </c>
      <c r="I22" s="14">
        <f t="shared" si="1"/>
        <v>97.44</v>
      </c>
      <c r="J22" s="14">
        <f t="shared" si="2"/>
        <v>116.93</v>
      </c>
      <c r="K22" s="15">
        <v>1</v>
      </c>
      <c r="L22" s="14">
        <f t="shared" si="3"/>
        <v>116.93</v>
      </c>
    </row>
    <row r="23" spans="1:12" s="12" customFormat="1" ht="25.5">
      <c r="A23" s="13">
        <v>15</v>
      </c>
      <c r="B23" s="16" t="s">
        <v>163</v>
      </c>
      <c r="C23" s="13" t="s">
        <v>528</v>
      </c>
      <c r="D23" s="14">
        <v>141.82925</v>
      </c>
      <c r="E23" s="14">
        <v>138.37</v>
      </c>
      <c r="F23" s="14">
        <v>143.62806</v>
      </c>
      <c r="G23" s="14">
        <f t="shared" si="0"/>
        <v>138.37</v>
      </c>
      <c r="H23" s="14">
        <v>1</v>
      </c>
      <c r="I23" s="14">
        <f t="shared" si="1"/>
        <v>138.37</v>
      </c>
      <c r="J23" s="14">
        <f t="shared" si="2"/>
        <v>166.04</v>
      </c>
      <c r="K23" s="15">
        <v>1</v>
      </c>
      <c r="L23" s="14">
        <f t="shared" si="3"/>
        <v>166.04</v>
      </c>
    </row>
    <row r="24" spans="1:12" s="12" customFormat="1" ht="25.5">
      <c r="A24" s="13">
        <v>16</v>
      </c>
      <c r="B24" s="16" t="s">
        <v>164</v>
      </c>
      <c r="C24" s="13" t="s">
        <v>528</v>
      </c>
      <c r="D24" s="14">
        <v>175.20325</v>
      </c>
      <c r="E24" s="14">
        <v>170.93</v>
      </c>
      <c r="F24" s="14">
        <v>177.42534000000001</v>
      </c>
      <c r="G24" s="14">
        <f t="shared" si="0"/>
        <v>170.93</v>
      </c>
      <c r="H24" s="14">
        <v>1</v>
      </c>
      <c r="I24" s="14">
        <f t="shared" si="1"/>
        <v>170.93</v>
      </c>
      <c r="J24" s="14">
        <f t="shared" si="2"/>
        <v>205.12</v>
      </c>
      <c r="K24" s="15">
        <v>2</v>
      </c>
      <c r="L24" s="14">
        <f t="shared" si="3"/>
        <v>410.24</v>
      </c>
    </row>
    <row r="25" spans="1:12" s="12" customFormat="1" ht="38.25">
      <c r="A25" s="13">
        <v>17</v>
      </c>
      <c r="B25" s="16" t="s">
        <v>165</v>
      </c>
      <c r="C25" s="13" t="s">
        <v>528</v>
      </c>
      <c r="D25" s="14">
        <v>129.66249999999999</v>
      </c>
      <c r="E25" s="14">
        <v>126.5</v>
      </c>
      <c r="F25" s="14">
        <v>131.30700000000002</v>
      </c>
      <c r="G25" s="14">
        <f t="shared" si="0"/>
        <v>126.5</v>
      </c>
      <c r="H25" s="14">
        <v>1</v>
      </c>
      <c r="I25" s="14">
        <f t="shared" si="1"/>
        <v>126.5</v>
      </c>
      <c r="J25" s="14">
        <f t="shared" si="2"/>
        <v>151.80000000000001</v>
      </c>
      <c r="K25" s="15">
        <v>2</v>
      </c>
      <c r="L25" s="14">
        <f t="shared" si="3"/>
        <v>303.60000000000002</v>
      </c>
    </row>
    <row r="26" spans="1:12" s="12" customFormat="1" ht="25.5">
      <c r="A26" s="13">
        <v>18</v>
      </c>
      <c r="B26" s="16" t="s">
        <v>166</v>
      </c>
      <c r="C26" s="13" t="s">
        <v>528</v>
      </c>
      <c r="D26" s="14">
        <v>204.50799999999998</v>
      </c>
      <c r="E26" s="14">
        <v>199.52</v>
      </c>
      <c r="F26" s="14">
        <v>207.10176000000001</v>
      </c>
      <c r="G26" s="14">
        <f t="shared" si="0"/>
        <v>199.52</v>
      </c>
      <c r="H26" s="14">
        <v>1</v>
      </c>
      <c r="I26" s="14">
        <f t="shared" si="1"/>
        <v>199.52</v>
      </c>
      <c r="J26" s="14">
        <f t="shared" si="2"/>
        <v>239.42</v>
      </c>
      <c r="K26" s="15">
        <v>1</v>
      </c>
      <c r="L26" s="14">
        <f t="shared" si="3"/>
        <v>239.42</v>
      </c>
    </row>
    <row r="27" spans="1:12" s="12" customFormat="1" ht="38.25">
      <c r="A27" s="13">
        <v>19</v>
      </c>
      <c r="B27" s="16" t="s">
        <v>167</v>
      </c>
      <c r="C27" s="13" t="s">
        <v>528</v>
      </c>
      <c r="D27" s="14">
        <v>294.6875</v>
      </c>
      <c r="E27" s="14">
        <v>287.5</v>
      </c>
      <c r="F27" s="14">
        <v>298.42500000000001</v>
      </c>
      <c r="G27" s="14">
        <f t="shared" si="0"/>
        <v>287.5</v>
      </c>
      <c r="H27" s="14">
        <v>1</v>
      </c>
      <c r="I27" s="14">
        <f t="shared" si="1"/>
        <v>287.5</v>
      </c>
      <c r="J27" s="14">
        <f t="shared" si="2"/>
        <v>345</v>
      </c>
      <c r="K27" s="15">
        <v>1</v>
      </c>
      <c r="L27" s="14">
        <f t="shared" si="3"/>
        <v>345</v>
      </c>
    </row>
    <row r="28" spans="1:12" s="12" customFormat="1" ht="25.5">
      <c r="A28" s="13">
        <v>20</v>
      </c>
      <c r="B28" s="16" t="s">
        <v>168</v>
      </c>
      <c r="C28" s="13" t="s">
        <v>528</v>
      </c>
      <c r="D28" s="14">
        <v>294.6875</v>
      </c>
      <c r="E28" s="14">
        <v>287.5</v>
      </c>
      <c r="F28" s="14">
        <v>298.42500000000001</v>
      </c>
      <c r="G28" s="14">
        <f t="shared" si="0"/>
        <v>287.5</v>
      </c>
      <c r="H28" s="14">
        <v>1</v>
      </c>
      <c r="I28" s="14">
        <f t="shared" si="1"/>
        <v>287.5</v>
      </c>
      <c r="J28" s="14">
        <f t="shared" si="2"/>
        <v>345</v>
      </c>
      <c r="K28" s="15">
        <v>1</v>
      </c>
      <c r="L28" s="14">
        <f t="shared" si="3"/>
        <v>345</v>
      </c>
    </row>
    <row r="29" spans="1:12" s="12" customFormat="1" ht="38.25">
      <c r="A29" s="13">
        <v>21</v>
      </c>
      <c r="B29" s="16" t="s">
        <v>169</v>
      </c>
      <c r="C29" s="13" t="s">
        <v>528</v>
      </c>
      <c r="D29" s="14">
        <v>196.47199999999998</v>
      </c>
      <c r="E29" s="14">
        <v>191.68</v>
      </c>
      <c r="F29" s="14">
        <v>198.96384</v>
      </c>
      <c r="G29" s="14">
        <f t="shared" si="0"/>
        <v>191.68</v>
      </c>
      <c r="H29" s="14">
        <v>1</v>
      </c>
      <c r="I29" s="14">
        <f t="shared" si="1"/>
        <v>191.68</v>
      </c>
      <c r="J29" s="14">
        <f t="shared" si="2"/>
        <v>230.02</v>
      </c>
      <c r="K29" s="15">
        <v>0</v>
      </c>
      <c r="L29" s="14">
        <f t="shared" si="3"/>
        <v>0</v>
      </c>
    </row>
    <row r="30" spans="1:12" s="12" customFormat="1" ht="25.5">
      <c r="A30" s="13">
        <v>22</v>
      </c>
      <c r="B30" s="16" t="s">
        <v>170</v>
      </c>
      <c r="C30" s="13" t="s">
        <v>528</v>
      </c>
      <c r="D30" s="14">
        <v>196.47199999999998</v>
      </c>
      <c r="E30" s="14">
        <v>191.68</v>
      </c>
      <c r="F30" s="14">
        <v>198.96384</v>
      </c>
      <c r="G30" s="14">
        <f t="shared" si="0"/>
        <v>191.68</v>
      </c>
      <c r="H30" s="14">
        <v>1</v>
      </c>
      <c r="I30" s="14">
        <f t="shared" si="1"/>
        <v>191.68</v>
      </c>
      <c r="J30" s="14">
        <f t="shared" si="2"/>
        <v>230.02</v>
      </c>
      <c r="K30" s="15">
        <v>0</v>
      </c>
      <c r="L30" s="14">
        <f t="shared" si="3"/>
        <v>0</v>
      </c>
    </row>
    <row r="31" spans="1:12" s="12" customFormat="1" ht="25.5">
      <c r="A31" s="13">
        <v>23</v>
      </c>
      <c r="B31" s="16" t="s">
        <v>17</v>
      </c>
      <c r="C31" s="13" t="s">
        <v>528</v>
      </c>
      <c r="D31" s="14">
        <v>277.58024999999998</v>
      </c>
      <c r="E31" s="14">
        <v>270.81</v>
      </c>
      <c r="F31" s="14">
        <v>281.10077999999999</v>
      </c>
      <c r="G31" s="14">
        <f t="shared" si="0"/>
        <v>270.81</v>
      </c>
      <c r="H31" s="14">
        <v>1</v>
      </c>
      <c r="I31" s="14">
        <f t="shared" si="1"/>
        <v>270.81</v>
      </c>
      <c r="J31" s="14">
        <f t="shared" si="2"/>
        <v>324.97000000000003</v>
      </c>
      <c r="K31" s="15">
        <v>1</v>
      </c>
      <c r="L31" s="14">
        <f t="shared" si="3"/>
        <v>324.97000000000003</v>
      </c>
    </row>
    <row r="32" spans="1:12" s="12" customFormat="1" ht="25.5">
      <c r="A32" s="13">
        <v>24</v>
      </c>
      <c r="B32" s="16" t="s">
        <v>171</v>
      </c>
      <c r="C32" s="13" t="s">
        <v>528</v>
      </c>
      <c r="D32" s="14">
        <v>213.34349999999998</v>
      </c>
      <c r="E32" s="14">
        <v>208.14</v>
      </c>
      <c r="F32" s="14">
        <v>216.04931999999999</v>
      </c>
      <c r="G32" s="14">
        <f t="shared" si="0"/>
        <v>208.14</v>
      </c>
      <c r="H32" s="14">
        <v>1</v>
      </c>
      <c r="I32" s="14">
        <f t="shared" si="1"/>
        <v>208.14</v>
      </c>
      <c r="J32" s="14">
        <f t="shared" si="2"/>
        <v>249.77</v>
      </c>
      <c r="K32" s="15">
        <v>0</v>
      </c>
      <c r="L32" s="14">
        <f t="shared" si="3"/>
        <v>0</v>
      </c>
    </row>
    <row r="33" spans="1:12" s="12" customFormat="1" ht="25.5">
      <c r="A33" s="13">
        <v>25</v>
      </c>
      <c r="B33" s="16" t="s">
        <v>172</v>
      </c>
      <c r="C33" s="13" t="s">
        <v>528</v>
      </c>
      <c r="D33" s="14">
        <v>343.27249999999992</v>
      </c>
      <c r="E33" s="14">
        <v>334.9</v>
      </c>
      <c r="F33" s="14">
        <v>347.62619999999998</v>
      </c>
      <c r="G33" s="14">
        <f t="shared" si="0"/>
        <v>334.9</v>
      </c>
      <c r="H33" s="14">
        <v>1</v>
      </c>
      <c r="I33" s="14">
        <f t="shared" si="1"/>
        <v>334.9</v>
      </c>
      <c r="J33" s="14">
        <f t="shared" si="2"/>
        <v>401.88</v>
      </c>
      <c r="K33" s="15">
        <v>0</v>
      </c>
      <c r="L33" s="14">
        <f t="shared" si="3"/>
        <v>0</v>
      </c>
    </row>
    <row r="34" spans="1:12" s="12" customFormat="1" ht="25.5">
      <c r="A34" s="13">
        <v>26</v>
      </c>
      <c r="B34" s="16" t="s">
        <v>173</v>
      </c>
      <c r="C34" s="13" t="s">
        <v>528</v>
      </c>
      <c r="D34" s="14">
        <v>343.27249999999992</v>
      </c>
      <c r="E34" s="14">
        <v>334.9</v>
      </c>
      <c r="F34" s="14">
        <v>347.62619999999998</v>
      </c>
      <c r="G34" s="14">
        <f t="shared" si="0"/>
        <v>334.9</v>
      </c>
      <c r="H34" s="14">
        <v>1</v>
      </c>
      <c r="I34" s="14">
        <f t="shared" si="1"/>
        <v>334.9</v>
      </c>
      <c r="J34" s="14">
        <f t="shared" si="2"/>
        <v>401.88</v>
      </c>
      <c r="K34" s="15">
        <v>5</v>
      </c>
      <c r="L34" s="14">
        <f t="shared" si="3"/>
        <v>2009.4</v>
      </c>
    </row>
    <row r="35" spans="1:12" s="12" customFormat="1" ht="25.5">
      <c r="A35" s="13">
        <v>27</v>
      </c>
      <c r="B35" s="16" t="s">
        <v>174</v>
      </c>
      <c r="C35" s="13" t="s">
        <v>528</v>
      </c>
      <c r="D35" s="14">
        <v>213.34349999999998</v>
      </c>
      <c r="E35" s="14">
        <v>208.14</v>
      </c>
      <c r="F35" s="14">
        <v>216.04931999999999</v>
      </c>
      <c r="G35" s="14">
        <f t="shared" si="0"/>
        <v>208.14</v>
      </c>
      <c r="H35" s="14">
        <v>1</v>
      </c>
      <c r="I35" s="14">
        <f t="shared" si="1"/>
        <v>208.14</v>
      </c>
      <c r="J35" s="14">
        <f t="shared" si="2"/>
        <v>249.77</v>
      </c>
      <c r="K35" s="15">
        <v>0</v>
      </c>
      <c r="L35" s="14">
        <f t="shared" si="3"/>
        <v>0</v>
      </c>
    </row>
    <row r="36" spans="1:12" s="12" customFormat="1" ht="38.25">
      <c r="A36" s="13">
        <v>28</v>
      </c>
      <c r="B36" s="16" t="s">
        <v>175</v>
      </c>
      <c r="C36" s="13" t="s">
        <v>528</v>
      </c>
      <c r="D36" s="14">
        <v>213.34349999999998</v>
      </c>
      <c r="E36" s="14">
        <v>208.14</v>
      </c>
      <c r="F36" s="14">
        <v>216.04931999999999</v>
      </c>
      <c r="G36" s="14">
        <f t="shared" si="0"/>
        <v>208.14</v>
      </c>
      <c r="H36" s="14">
        <v>1</v>
      </c>
      <c r="I36" s="14">
        <f t="shared" si="1"/>
        <v>208.14</v>
      </c>
      <c r="J36" s="14">
        <f t="shared" si="2"/>
        <v>249.77</v>
      </c>
      <c r="K36" s="15">
        <v>2</v>
      </c>
      <c r="L36" s="14">
        <f t="shared" si="3"/>
        <v>499.54</v>
      </c>
    </row>
    <row r="37" spans="1:12" s="12" customFormat="1" ht="25.5">
      <c r="A37" s="13">
        <v>29</v>
      </c>
      <c r="B37" s="16" t="s">
        <v>176</v>
      </c>
      <c r="C37" s="13" t="s">
        <v>528</v>
      </c>
      <c r="D37" s="14">
        <v>326.85199999999998</v>
      </c>
      <c r="E37" s="14">
        <v>318.88</v>
      </c>
      <c r="F37" s="14">
        <v>330.99743999999998</v>
      </c>
      <c r="G37" s="14">
        <f t="shared" si="0"/>
        <v>318.88</v>
      </c>
      <c r="H37" s="14">
        <v>1</v>
      </c>
      <c r="I37" s="14">
        <f t="shared" si="1"/>
        <v>318.88</v>
      </c>
      <c r="J37" s="14">
        <f t="shared" si="2"/>
        <v>382.66</v>
      </c>
      <c r="K37" s="15">
        <v>0</v>
      </c>
      <c r="L37" s="14">
        <f t="shared" si="3"/>
        <v>0</v>
      </c>
    </row>
    <row r="38" spans="1:12" s="12" customFormat="1" ht="25.5">
      <c r="A38" s="13">
        <v>30</v>
      </c>
      <c r="B38" s="16" t="s">
        <v>177</v>
      </c>
      <c r="C38" s="13" t="s">
        <v>528</v>
      </c>
      <c r="D38" s="14">
        <v>326.85199999999998</v>
      </c>
      <c r="E38" s="14">
        <v>318.88</v>
      </c>
      <c r="F38" s="14">
        <v>330.99743999999998</v>
      </c>
      <c r="G38" s="14">
        <f t="shared" si="0"/>
        <v>318.88</v>
      </c>
      <c r="H38" s="14">
        <v>1</v>
      </c>
      <c r="I38" s="14">
        <f t="shared" si="1"/>
        <v>318.88</v>
      </c>
      <c r="J38" s="14">
        <f t="shared" si="2"/>
        <v>382.66</v>
      </c>
      <c r="K38" s="15">
        <v>1</v>
      </c>
      <c r="L38" s="14">
        <f t="shared" si="3"/>
        <v>382.66</v>
      </c>
    </row>
    <row r="39" spans="1:12" ht="25.5">
      <c r="A39" s="13">
        <v>31</v>
      </c>
      <c r="B39" s="16" t="s">
        <v>178</v>
      </c>
      <c r="C39" s="13" t="s">
        <v>528</v>
      </c>
      <c r="D39" s="14">
        <v>304.50699999999995</v>
      </c>
      <c r="E39" s="14">
        <v>297.08</v>
      </c>
      <c r="F39" s="14">
        <v>308.36903999999998</v>
      </c>
      <c r="G39" s="14">
        <f t="shared" si="0"/>
        <v>297.08</v>
      </c>
      <c r="H39" s="14">
        <v>1</v>
      </c>
      <c r="I39" s="14">
        <f t="shared" si="1"/>
        <v>297.08</v>
      </c>
      <c r="J39" s="14">
        <f t="shared" si="2"/>
        <v>356.5</v>
      </c>
      <c r="K39" s="15">
        <v>0</v>
      </c>
      <c r="L39" s="14">
        <f t="shared" si="3"/>
        <v>0</v>
      </c>
    </row>
    <row r="40" spans="1:12" ht="25.5">
      <c r="A40" s="13">
        <v>32</v>
      </c>
      <c r="B40" s="16" t="s">
        <v>179</v>
      </c>
      <c r="C40" s="13" t="s">
        <v>528</v>
      </c>
      <c r="D40" s="14">
        <v>397.52574999999996</v>
      </c>
      <c r="E40" s="14">
        <v>387.83</v>
      </c>
      <c r="F40" s="14">
        <v>402.56754000000001</v>
      </c>
      <c r="G40" s="14">
        <f t="shared" si="0"/>
        <v>387.83</v>
      </c>
      <c r="H40" s="14">
        <v>1</v>
      </c>
      <c r="I40" s="14">
        <f t="shared" si="1"/>
        <v>387.83</v>
      </c>
      <c r="J40" s="14">
        <f t="shared" si="2"/>
        <v>465.4</v>
      </c>
      <c r="K40" s="15">
        <v>1</v>
      </c>
      <c r="L40" s="14">
        <f t="shared" si="3"/>
        <v>465.4</v>
      </c>
    </row>
    <row r="41" spans="1:12" ht="25.5">
      <c r="A41" s="13">
        <v>33</v>
      </c>
      <c r="B41" s="16" t="s">
        <v>20</v>
      </c>
      <c r="C41" s="13" t="s">
        <v>528</v>
      </c>
      <c r="D41" s="14">
        <v>529.36125000000004</v>
      </c>
      <c r="E41" s="14">
        <v>516.45000000000005</v>
      </c>
      <c r="F41" s="14">
        <v>536.07510000000002</v>
      </c>
      <c r="G41" s="14">
        <f t="shared" si="0"/>
        <v>516.45000000000005</v>
      </c>
      <c r="H41" s="14">
        <v>1</v>
      </c>
      <c r="I41" s="14">
        <f t="shared" si="1"/>
        <v>516.45000000000005</v>
      </c>
      <c r="J41" s="14">
        <f t="shared" si="2"/>
        <v>619.74</v>
      </c>
      <c r="K41" s="15">
        <v>2</v>
      </c>
      <c r="L41" s="14">
        <f t="shared" si="3"/>
        <v>1239.48</v>
      </c>
    </row>
    <row r="42" spans="1:12" ht="25.5">
      <c r="A42" s="13">
        <v>34</v>
      </c>
      <c r="B42" s="16" t="s">
        <v>21</v>
      </c>
      <c r="C42" s="13" t="s">
        <v>528</v>
      </c>
      <c r="D42" s="14">
        <v>805.47574999999995</v>
      </c>
      <c r="E42" s="14">
        <v>785.83</v>
      </c>
      <c r="F42" s="14">
        <v>815.69154000000003</v>
      </c>
      <c r="G42" s="14">
        <f t="shared" si="0"/>
        <v>785.83</v>
      </c>
      <c r="H42" s="14">
        <v>1</v>
      </c>
      <c r="I42" s="14">
        <f t="shared" si="1"/>
        <v>785.83</v>
      </c>
      <c r="J42" s="14">
        <f t="shared" si="2"/>
        <v>943</v>
      </c>
      <c r="K42" s="15">
        <v>2</v>
      </c>
      <c r="L42" s="14">
        <f t="shared" si="3"/>
        <v>1886</v>
      </c>
    </row>
    <row r="43" spans="1:12" ht="25.5">
      <c r="A43" s="13">
        <v>35</v>
      </c>
      <c r="B43" s="16" t="s">
        <v>180</v>
      </c>
      <c r="C43" s="13" t="s">
        <v>528</v>
      </c>
      <c r="D43" s="14">
        <v>1649.5222499999998</v>
      </c>
      <c r="E43" s="14">
        <v>1609.29</v>
      </c>
      <c r="F43" s="14">
        <v>1670.4430199999999</v>
      </c>
      <c r="G43" s="14">
        <f t="shared" si="0"/>
        <v>1609.29</v>
      </c>
      <c r="H43" s="14">
        <v>1</v>
      </c>
      <c r="I43" s="14">
        <f t="shared" si="1"/>
        <v>1609.29</v>
      </c>
      <c r="J43" s="14">
        <f t="shared" si="2"/>
        <v>1931.15</v>
      </c>
      <c r="K43" s="15">
        <v>0</v>
      </c>
      <c r="L43" s="14">
        <f t="shared" si="3"/>
        <v>0</v>
      </c>
    </row>
    <row r="44" spans="1:12" ht="25.5">
      <c r="A44" s="13">
        <v>36</v>
      </c>
      <c r="B44" s="16" t="s">
        <v>181</v>
      </c>
      <c r="C44" s="13" t="s">
        <v>528</v>
      </c>
      <c r="D44" s="14">
        <v>73.676999999999992</v>
      </c>
      <c r="E44" s="14">
        <v>71.88</v>
      </c>
      <c r="F44" s="14">
        <v>74.611440000000002</v>
      </c>
      <c r="G44" s="14">
        <f t="shared" si="0"/>
        <v>71.88</v>
      </c>
      <c r="H44" s="14">
        <v>1</v>
      </c>
      <c r="I44" s="14">
        <f t="shared" si="1"/>
        <v>71.88</v>
      </c>
      <c r="J44" s="14">
        <f t="shared" si="2"/>
        <v>86.26</v>
      </c>
      <c r="K44" s="15">
        <v>2</v>
      </c>
      <c r="L44" s="14">
        <f t="shared" si="3"/>
        <v>172.52</v>
      </c>
    </row>
    <row r="45" spans="1:12" ht="25.5">
      <c r="A45" s="13">
        <v>37</v>
      </c>
      <c r="B45" s="16" t="s">
        <v>182</v>
      </c>
      <c r="C45" s="13" t="s">
        <v>528</v>
      </c>
      <c r="D45" s="14">
        <v>64.831249999999997</v>
      </c>
      <c r="E45" s="14">
        <v>63.25</v>
      </c>
      <c r="F45" s="14">
        <v>65.653500000000008</v>
      </c>
      <c r="G45" s="14">
        <f t="shared" si="0"/>
        <v>63.25</v>
      </c>
      <c r="H45" s="14">
        <v>1</v>
      </c>
      <c r="I45" s="14">
        <f t="shared" si="1"/>
        <v>63.25</v>
      </c>
      <c r="J45" s="14">
        <f t="shared" si="2"/>
        <v>75.900000000000006</v>
      </c>
      <c r="K45" s="15">
        <v>5</v>
      </c>
      <c r="L45" s="14">
        <f t="shared" si="3"/>
        <v>379.5</v>
      </c>
    </row>
    <row r="46" spans="1:12" ht="25.5">
      <c r="A46" s="13">
        <v>38</v>
      </c>
      <c r="B46" s="16" t="s">
        <v>183</v>
      </c>
      <c r="C46" s="13" t="s">
        <v>528</v>
      </c>
      <c r="D46" s="14">
        <v>2796.5895</v>
      </c>
      <c r="E46" s="14">
        <v>2728.38</v>
      </c>
      <c r="F46" s="14">
        <v>2832.0584400000002</v>
      </c>
      <c r="G46" s="14">
        <f t="shared" si="0"/>
        <v>2728.38</v>
      </c>
      <c r="H46" s="14">
        <v>1</v>
      </c>
      <c r="I46" s="14">
        <f t="shared" si="1"/>
        <v>2728.38</v>
      </c>
      <c r="J46" s="14">
        <f t="shared" si="2"/>
        <v>3274.06</v>
      </c>
      <c r="K46" s="15">
        <v>2</v>
      </c>
      <c r="L46" s="14">
        <f t="shared" si="3"/>
        <v>6548.12</v>
      </c>
    </row>
    <row r="47" spans="1:12" ht="25.5">
      <c r="A47" s="13">
        <v>39</v>
      </c>
      <c r="B47" s="16" t="s">
        <v>22</v>
      </c>
      <c r="C47" s="13" t="s">
        <v>528</v>
      </c>
      <c r="D47" s="14">
        <v>1167.66975</v>
      </c>
      <c r="E47" s="14">
        <v>1139.19</v>
      </c>
      <c r="F47" s="14">
        <v>1182.4792200000002</v>
      </c>
      <c r="G47" s="14">
        <f t="shared" si="0"/>
        <v>1139.19</v>
      </c>
      <c r="H47" s="14">
        <v>1</v>
      </c>
      <c r="I47" s="14">
        <f t="shared" si="1"/>
        <v>1139.19</v>
      </c>
      <c r="J47" s="14">
        <f t="shared" si="2"/>
        <v>1367.03</v>
      </c>
      <c r="K47" s="15">
        <v>5</v>
      </c>
      <c r="L47" s="14">
        <f t="shared" si="3"/>
        <v>6835.15</v>
      </c>
    </row>
    <row r="48" spans="1:12" ht="25.5">
      <c r="A48" s="13">
        <v>40</v>
      </c>
      <c r="B48" s="16" t="s">
        <v>23</v>
      </c>
      <c r="C48" s="13" t="s">
        <v>528</v>
      </c>
      <c r="D48" s="14">
        <v>1307.7154999999998</v>
      </c>
      <c r="E48" s="14">
        <v>1275.82</v>
      </c>
      <c r="F48" s="14">
        <v>1324.30116</v>
      </c>
      <c r="G48" s="14">
        <f t="shared" si="0"/>
        <v>1275.82</v>
      </c>
      <c r="H48" s="14">
        <v>1</v>
      </c>
      <c r="I48" s="14">
        <f t="shared" si="1"/>
        <v>1275.82</v>
      </c>
      <c r="J48" s="14">
        <f t="shared" si="2"/>
        <v>1530.98</v>
      </c>
      <c r="K48" s="15">
        <v>0</v>
      </c>
      <c r="L48" s="14">
        <f t="shared" si="3"/>
        <v>0</v>
      </c>
    </row>
    <row r="49" spans="1:12" ht="25.5">
      <c r="A49" s="13">
        <v>41</v>
      </c>
      <c r="B49" s="16" t="s">
        <v>184</v>
      </c>
      <c r="C49" s="13" t="s">
        <v>528</v>
      </c>
      <c r="D49" s="14">
        <v>2269.3909999999996</v>
      </c>
      <c r="E49" s="14">
        <v>2214.04</v>
      </c>
      <c r="F49" s="14">
        <v>2298.1735199999998</v>
      </c>
      <c r="G49" s="14">
        <f t="shared" si="0"/>
        <v>2214.04</v>
      </c>
      <c r="H49" s="14">
        <v>1</v>
      </c>
      <c r="I49" s="14">
        <f t="shared" si="1"/>
        <v>2214.04</v>
      </c>
      <c r="J49" s="14">
        <f t="shared" si="2"/>
        <v>2656.85</v>
      </c>
      <c r="K49" s="15">
        <v>2</v>
      </c>
      <c r="L49" s="14">
        <f t="shared" si="3"/>
        <v>5313.7</v>
      </c>
    </row>
    <row r="50" spans="1:12" ht="25.5">
      <c r="A50" s="13">
        <v>42</v>
      </c>
      <c r="B50" s="16" t="s">
        <v>185</v>
      </c>
      <c r="C50" s="13" t="s">
        <v>528</v>
      </c>
      <c r="D50" s="14">
        <v>1181.8762499999998</v>
      </c>
      <c r="E50" s="14">
        <v>1153.05</v>
      </c>
      <c r="F50" s="14">
        <v>1196.8659</v>
      </c>
      <c r="G50" s="14">
        <f t="shared" si="0"/>
        <v>1153.05</v>
      </c>
      <c r="H50" s="14">
        <v>1</v>
      </c>
      <c r="I50" s="14">
        <f t="shared" si="1"/>
        <v>1153.05</v>
      </c>
      <c r="J50" s="14">
        <f t="shared" si="2"/>
        <v>1383.66</v>
      </c>
      <c r="K50" s="15">
        <v>1</v>
      </c>
      <c r="L50" s="14">
        <f t="shared" si="3"/>
        <v>1383.66</v>
      </c>
    </row>
    <row r="51" spans="1:12" ht="25.5">
      <c r="A51" s="13">
        <v>43</v>
      </c>
      <c r="B51" s="16" t="s">
        <v>186</v>
      </c>
      <c r="C51" s="13" t="s">
        <v>528</v>
      </c>
      <c r="D51" s="14">
        <v>1654.7292499999996</v>
      </c>
      <c r="E51" s="14">
        <v>1614.37</v>
      </c>
      <c r="F51" s="14">
        <v>1675.71606</v>
      </c>
      <c r="G51" s="14">
        <f t="shared" si="0"/>
        <v>1614.37</v>
      </c>
      <c r="H51" s="14">
        <v>1</v>
      </c>
      <c r="I51" s="14">
        <f t="shared" si="1"/>
        <v>1614.37</v>
      </c>
      <c r="J51" s="14">
        <f t="shared" si="2"/>
        <v>1937.24</v>
      </c>
      <c r="K51" s="15">
        <v>1</v>
      </c>
      <c r="L51" s="14">
        <f t="shared" si="3"/>
        <v>1937.24</v>
      </c>
    </row>
    <row r="52" spans="1:12" ht="25.5">
      <c r="A52" s="13">
        <v>44</v>
      </c>
      <c r="B52" s="16" t="s">
        <v>187</v>
      </c>
      <c r="C52" s="13" t="s">
        <v>528</v>
      </c>
      <c r="D52" s="14">
        <v>1843.8007499999997</v>
      </c>
      <c r="E52" s="14">
        <v>1798.83</v>
      </c>
      <c r="F52" s="14">
        <v>1867.1855399999999</v>
      </c>
      <c r="G52" s="14">
        <f t="shared" si="0"/>
        <v>1798.83</v>
      </c>
      <c r="H52" s="14">
        <v>1</v>
      </c>
      <c r="I52" s="14">
        <f t="shared" si="1"/>
        <v>1798.83</v>
      </c>
      <c r="J52" s="14">
        <f t="shared" si="2"/>
        <v>2158.6</v>
      </c>
      <c r="K52" s="15">
        <v>1</v>
      </c>
      <c r="L52" s="14">
        <f t="shared" si="3"/>
        <v>2158.6</v>
      </c>
    </row>
    <row r="53" spans="1:12" ht="25.5">
      <c r="A53" s="13">
        <v>45</v>
      </c>
      <c r="B53" s="16" t="s">
        <v>188</v>
      </c>
      <c r="C53" s="13" t="s">
        <v>528</v>
      </c>
      <c r="D53" s="14">
        <v>860.1389999999999</v>
      </c>
      <c r="E53" s="14">
        <v>839.16</v>
      </c>
      <c r="F53" s="14">
        <v>871.04808000000003</v>
      </c>
      <c r="G53" s="14">
        <f t="shared" si="0"/>
        <v>839.16</v>
      </c>
      <c r="H53" s="14">
        <v>1</v>
      </c>
      <c r="I53" s="14">
        <f t="shared" si="1"/>
        <v>839.16</v>
      </c>
      <c r="J53" s="14">
        <f t="shared" si="2"/>
        <v>1006.99</v>
      </c>
      <c r="K53" s="15">
        <v>0</v>
      </c>
      <c r="L53" s="14">
        <f t="shared" si="3"/>
        <v>0</v>
      </c>
    </row>
    <row r="54" spans="1:12" ht="25.5">
      <c r="A54" s="13">
        <v>46</v>
      </c>
      <c r="B54" s="16" t="s">
        <v>189</v>
      </c>
      <c r="C54" s="13" t="s">
        <v>528</v>
      </c>
      <c r="D54" s="14">
        <v>639.24124999999992</v>
      </c>
      <c r="E54" s="14">
        <v>623.65</v>
      </c>
      <c r="F54" s="14">
        <v>647.34870000000001</v>
      </c>
      <c r="G54" s="14">
        <f t="shared" si="0"/>
        <v>623.65</v>
      </c>
      <c r="H54" s="14">
        <v>1</v>
      </c>
      <c r="I54" s="14">
        <f t="shared" si="1"/>
        <v>623.65</v>
      </c>
      <c r="J54" s="14">
        <f t="shared" si="2"/>
        <v>748.38</v>
      </c>
      <c r="K54" s="15">
        <v>0</v>
      </c>
      <c r="L54" s="14">
        <f t="shared" si="3"/>
        <v>0</v>
      </c>
    </row>
    <row r="55" spans="1:12" ht="38.25">
      <c r="A55" s="13">
        <v>47</v>
      </c>
      <c r="B55" s="16" t="s">
        <v>27</v>
      </c>
      <c r="C55" s="13" t="s">
        <v>528</v>
      </c>
      <c r="D55" s="14">
        <v>1095.0587499999999</v>
      </c>
      <c r="E55" s="14">
        <v>1068.3499999999999</v>
      </c>
      <c r="F55" s="14">
        <v>1108.9473</v>
      </c>
      <c r="G55" s="14">
        <f t="shared" si="0"/>
        <v>1068.3499999999999</v>
      </c>
      <c r="H55" s="14">
        <v>1</v>
      </c>
      <c r="I55" s="14">
        <f t="shared" si="1"/>
        <v>1068.3499999999999</v>
      </c>
      <c r="J55" s="14">
        <f t="shared" si="2"/>
        <v>1282.02</v>
      </c>
      <c r="K55" s="15">
        <v>2</v>
      </c>
      <c r="L55" s="14">
        <f t="shared" si="3"/>
        <v>2564.04</v>
      </c>
    </row>
    <row r="56" spans="1:12" ht="25.5">
      <c r="A56" s="13">
        <v>48</v>
      </c>
      <c r="B56" s="16" t="s">
        <v>28</v>
      </c>
      <c r="C56" s="13" t="s">
        <v>528</v>
      </c>
      <c r="D56" s="14">
        <v>576.5932499999999</v>
      </c>
      <c r="E56" s="14">
        <v>562.53</v>
      </c>
      <c r="F56" s="14">
        <v>583.90613999999994</v>
      </c>
      <c r="G56" s="14">
        <f t="shared" si="0"/>
        <v>562.53</v>
      </c>
      <c r="H56" s="14">
        <v>1</v>
      </c>
      <c r="I56" s="14">
        <f t="shared" si="1"/>
        <v>562.53</v>
      </c>
      <c r="J56" s="14">
        <f t="shared" si="2"/>
        <v>675.04</v>
      </c>
      <c r="K56" s="15">
        <v>2</v>
      </c>
      <c r="L56" s="14">
        <f t="shared" si="3"/>
        <v>1350.08</v>
      </c>
    </row>
    <row r="57" spans="1:12" ht="25.5">
      <c r="A57" s="13">
        <v>49</v>
      </c>
      <c r="B57" s="16" t="s">
        <v>29</v>
      </c>
      <c r="C57" s="13" t="s">
        <v>528</v>
      </c>
      <c r="D57" s="14">
        <v>576.5932499999999</v>
      </c>
      <c r="E57" s="14">
        <v>562.53</v>
      </c>
      <c r="F57" s="14">
        <v>583.90613999999994</v>
      </c>
      <c r="G57" s="14">
        <f t="shared" si="0"/>
        <v>562.53</v>
      </c>
      <c r="H57" s="14">
        <v>1</v>
      </c>
      <c r="I57" s="14">
        <f t="shared" si="1"/>
        <v>562.53</v>
      </c>
      <c r="J57" s="14">
        <f t="shared" si="2"/>
        <v>675.04</v>
      </c>
      <c r="K57" s="15">
        <v>0</v>
      </c>
      <c r="L57" s="14">
        <f t="shared" si="3"/>
        <v>0</v>
      </c>
    </row>
    <row r="58" spans="1:12" ht="25.5">
      <c r="A58" s="13">
        <v>50</v>
      </c>
      <c r="B58" s="16" t="s">
        <v>190</v>
      </c>
      <c r="C58" s="13" t="s">
        <v>528</v>
      </c>
      <c r="D58" s="14">
        <v>209.059</v>
      </c>
      <c r="E58" s="14">
        <v>203.96</v>
      </c>
      <c r="F58" s="14">
        <v>211.71048000000002</v>
      </c>
      <c r="G58" s="14">
        <f t="shared" si="0"/>
        <v>203.96</v>
      </c>
      <c r="H58" s="14">
        <v>1</v>
      </c>
      <c r="I58" s="14">
        <f t="shared" si="1"/>
        <v>203.96</v>
      </c>
      <c r="J58" s="14">
        <f t="shared" si="2"/>
        <v>244.75</v>
      </c>
      <c r="K58" s="15">
        <v>1</v>
      </c>
      <c r="L58" s="14">
        <f t="shared" si="3"/>
        <v>244.75</v>
      </c>
    </row>
    <row r="59" spans="1:12" ht="25.5">
      <c r="A59" s="13">
        <v>51</v>
      </c>
      <c r="B59" s="16" t="s">
        <v>191</v>
      </c>
      <c r="C59" s="13" t="s">
        <v>528</v>
      </c>
      <c r="D59" s="14">
        <v>225.45899999999997</v>
      </c>
      <c r="E59" s="14">
        <v>219.96</v>
      </c>
      <c r="F59" s="14">
        <v>228.31848000000002</v>
      </c>
      <c r="G59" s="14">
        <f t="shared" si="0"/>
        <v>219.96</v>
      </c>
      <c r="H59" s="14">
        <v>1</v>
      </c>
      <c r="I59" s="14">
        <f t="shared" si="1"/>
        <v>219.96</v>
      </c>
      <c r="J59" s="14">
        <f t="shared" si="2"/>
        <v>263.95</v>
      </c>
      <c r="K59" s="15">
        <v>1</v>
      </c>
      <c r="L59" s="14">
        <f t="shared" si="3"/>
        <v>263.95</v>
      </c>
    </row>
    <row r="60" spans="1:12" ht="25.5">
      <c r="A60" s="13">
        <v>52</v>
      </c>
      <c r="B60" s="16" t="s">
        <v>192</v>
      </c>
      <c r="C60" s="13" t="s">
        <v>528</v>
      </c>
      <c r="D60" s="14">
        <v>225.45899999999997</v>
      </c>
      <c r="E60" s="14">
        <v>219.96</v>
      </c>
      <c r="F60" s="14">
        <v>228.31848000000002</v>
      </c>
      <c r="G60" s="14">
        <f t="shared" si="0"/>
        <v>219.96</v>
      </c>
      <c r="H60" s="14">
        <v>1</v>
      </c>
      <c r="I60" s="14">
        <f t="shared" si="1"/>
        <v>219.96</v>
      </c>
      <c r="J60" s="14">
        <f t="shared" si="2"/>
        <v>263.95</v>
      </c>
      <c r="K60" s="15">
        <v>0</v>
      </c>
      <c r="L60" s="14">
        <f t="shared" si="3"/>
        <v>0</v>
      </c>
    </row>
    <row r="61" spans="1:12" ht="25.5">
      <c r="A61" s="13">
        <v>53</v>
      </c>
      <c r="B61" s="16" t="s">
        <v>26</v>
      </c>
      <c r="C61" s="13" t="s">
        <v>528</v>
      </c>
      <c r="D61" s="14">
        <v>335.45174999999995</v>
      </c>
      <c r="E61" s="14">
        <v>327.27</v>
      </c>
      <c r="F61" s="14">
        <v>339.70625999999999</v>
      </c>
      <c r="G61" s="14">
        <f t="shared" si="0"/>
        <v>327.27</v>
      </c>
      <c r="H61" s="14">
        <v>1</v>
      </c>
      <c r="I61" s="14">
        <f t="shared" si="1"/>
        <v>327.27</v>
      </c>
      <c r="J61" s="14">
        <f t="shared" si="2"/>
        <v>392.72</v>
      </c>
      <c r="K61" s="15">
        <v>0</v>
      </c>
      <c r="L61" s="14">
        <f t="shared" si="3"/>
        <v>0</v>
      </c>
    </row>
    <row r="62" spans="1:12" ht="25.5">
      <c r="A62" s="13">
        <v>54</v>
      </c>
      <c r="B62" s="16" t="s">
        <v>24</v>
      </c>
      <c r="C62" s="13" t="s">
        <v>528</v>
      </c>
      <c r="D62" s="14">
        <v>1703.2937499999998</v>
      </c>
      <c r="E62" s="14">
        <v>1661.75</v>
      </c>
      <c r="F62" s="14">
        <v>1724.8965000000001</v>
      </c>
      <c r="G62" s="14">
        <f t="shared" si="0"/>
        <v>1661.75</v>
      </c>
      <c r="H62" s="14">
        <v>1</v>
      </c>
      <c r="I62" s="14">
        <f t="shared" si="1"/>
        <v>1661.75</v>
      </c>
      <c r="J62" s="14">
        <f t="shared" si="2"/>
        <v>1994.1</v>
      </c>
      <c r="K62" s="15">
        <v>0</v>
      </c>
      <c r="L62" s="14">
        <f t="shared" si="3"/>
        <v>0</v>
      </c>
    </row>
    <row r="63" spans="1:12" ht="25.5">
      <c r="A63" s="13">
        <v>55</v>
      </c>
      <c r="B63" s="16" t="s">
        <v>25</v>
      </c>
      <c r="C63" s="13" t="s">
        <v>528</v>
      </c>
      <c r="D63" s="14">
        <v>2246.5027499999997</v>
      </c>
      <c r="E63" s="14">
        <v>2191.71</v>
      </c>
      <c r="F63" s="14">
        <v>2274.9949799999999</v>
      </c>
      <c r="G63" s="14">
        <f t="shared" si="0"/>
        <v>2191.71</v>
      </c>
      <c r="H63" s="14">
        <v>1</v>
      </c>
      <c r="I63" s="14">
        <f t="shared" si="1"/>
        <v>2191.71</v>
      </c>
      <c r="J63" s="14">
        <f t="shared" si="2"/>
        <v>2630.05</v>
      </c>
      <c r="K63" s="15">
        <v>0</v>
      </c>
      <c r="L63" s="14">
        <f t="shared" si="3"/>
        <v>0</v>
      </c>
    </row>
    <row r="64" spans="1:12" ht="25.5">
      <c r="A64" s="13">
        <v>56</v>
      </c>
      <c r="B64" s="16" t="s">
        <v>193</v>
      </c>
      <c r="C64" s="13" t="s">
        <v>528</v>
      </c>
      <c r="D64" s="14">
        <v>133.26024999999998</v>
      </c>
      <c r="E64" s="14">
        <v>130.01</v>
      </c>
      <c r="F64" s="14">
        <v>134.95038</v>
      </c>
      <c r="G64" s="14">
        <f t="shared" si="0"/>
        <v>130.01</v>
      </c>
      <c r="H64" s="14">
        <v>1</v>
      </c>
      <c r="I64" s="14">
        <f t="shared" si="1"/>
        <v>130.01</v>
      </c>
      <c r="J64" s="14">
        <f t="shared" si="2"/>
        <v>156.01</v>
      </c>
      <c r="K64" s="15">
        <v>1</v>
      </c>
      <c r="L64" s="14">
        <f t="shared" si="3"/>
        <v>156.01</v>
      </c>
    </row>
    <row r="65" spans="1:12" ht="25.5">
      <c r="A65" s="13">
        <v>57</v>
      </c>
      <c r="B65" s="16" t="s">
        <v>30</v>
      </c>
      <c r="C65" s="13" t="s">
        <v>528</v>
      </c>
      <c r="D65" s="14">
        <v>190.84474999999998</v>
      </c>
      <c r="E65" s="14">
        <v>186.19</v>
      </c>
      <c r="F65" s="14">
        <v>193.26522</v>
      </c>
      <c r="G65" s="14">
        <f t="shared" si="0"/>
        <v>186.19</v>
      </c>
      <c r="H65" s="14">
        <v>1</v>
      </c>
      <c r="I65" s="14">
        <f t="shared" si="1"/>
        <v>186.19</v>
      </c>
      <c r="J65" s="14">
        <f t="shared" si="2"/>
        <v>223.43</v>
      </c>
      <c r="K65" s="15">
        <v>0</v>
      </c>
      <c r="L65" s="14">
        <f t="shared" si="3"/>
        <v>0</v>
      </c>
    </row>
    <row r="66" spans="1:12" ht="25.5">
      <c r="A66" s="13">
        <v>58</v>
      </c>
      <c r="B66" s="16" t="s">
        <v>194</v>
      </c>
      <c r="C66" s="13" t="s">
        <v>528</v>
      </c>
      <c r="D66" s="14">
        <v>263.51724999999993</v>
      </c>
      <c r="E66" s="14">
        <v>257.08999999999997</v>
      </c>
      <c r="F66" s="14">
        <v>266.85942</v>
      </c>
      <c r="G66" s="14">
        <f t="shared" si="0"/>
        <v>257.08999999999997</v>
      </c>
      <c r="H66" s="14">
        <v>1</v>
      </c>
      <c r="I66" s="14">
        <f t="shared" si="1"/>
        <v>257.08999999999997</v>
      </c>
      <c r="J66" s="14">
        <f t="shared" si="2"/>
        <v>308.51</v>
      </c>
      <c r="K66" s="15">
        <v>0</v>
      </c>
      <c r="L66" s="14">
        <f t="shared" si="3"/>
        <v>0</v>
      </c>
    </row>
    <row r="67" spans="1:12" ht="25.5">
      <c r="A67" s="13">
        <v>59</v>
      </c>
      <c r="B67" s="16" t="s">
        <v>195</v>
      </c>
      <c r="C67" s="13" t="s">
        <v>528</v>
      </c>
      <c r="D67" s="14">
        <v>497.73999999999995</v>
      </c>
      <c r="E67" s="14">
        <v>485.6</v>
      </c>
      <c r="F67" s="14">
        <v>504.05280000000005</v>
      </c>
      <c r="G67" s="14">
        <f t="shared" si="0"/>
        <v>485.6</v>
      </c>
      <c r="H67" s="14">
        <v>1</v>
      </c>
      <c r="I67" s="14">
        <f t="shared" si="1"/>
        <v>485.6</v>
      </c>
      <c r="J67" s="14">
        <f t="shared" si="2"/>
        <v>582.72</v>
      </c>
      <c r="K67" s="15">
        <v>0</v>
      </c>
      <c r="L67" s="14">
        <f t="shared" si="3"/>
        <v>0</v>
      </c>
    </row>
    <row r="68" spans="1:12" ht="25.5">
      <c r="A68" s="13">
        <v>60</v>
      </c>
      <c r="B68" s="16" t="s">
        <v>196</v>
      </c>
      <c r="C68" s="13" t="s">
        <v>528</v>
      </c>
      <c r="D68" s="14">
        <v>456.13524999999993</v>
      </c>
      <c r="E68" s="14">
        <v>445.01</v>
      </c>
      <c r="F68" s="14">
        <v>461.92038000000002</v>
      </c>
      <c r="G68" s="14">
        <f t="shared" si="0"/>
        <v>445.01</v>
      </c>
      <c r="H68" s="14">
        <v>1</v>
      </c>
      <c r="I68" s="14">
        <f t="shared" si="1"/>
        <v>445.01</v>
      </c>
      <c r="J68" s="14">
        <f t="shared" si="2"/>
        <v>534.01</v>
      </c>
      <c r="K68" s="15">
        <v>0</v>
      </c>
      <c r="L68" s="14">
        <f t="shared" si="3"/>
        <v>0</v>
      </c>
    </row>
    <row r="69" spans="1:12" ht="25.5">
      <c r="A69" s="13">
        <v>61</v>
      </c>
      <c r="B69" s="16" t="s">
        <v>35</v>
      </c>
      <c r="C69" s="13" t="s">
        <v>528</v>
      </c>
      <c r="D69" s="14">
        <v>330.64449999999994</v>
      </c>
      <c r="E69" s="14">
        <v>322.58</v>
      </c>
      <c r="F69" s="14">
        <v>334.83803999999998</v>
      </c>
      <c r="G69" s="14">
        <f t="shared" si="0"/>
        <v>322.58</v>
      </c>
      <c r="H69" s="14">
        <v>1</v>
      </c>
      <c r="I69" s="14">
        <f t="shared" si="1"/>
        <v>322.58</v>
      </c>
      <c r="J69" s="14">
        <f t="shared" si="2"/>
        <v>387.1</v>
      </c>
      <c r="K69" s="15">
        <v>1</v>
      </c>
      <c r="L69" s="14">
        <f t="shared" si="3"/>
        <v>387.1</v>
      </c>
    </row>
    <row r="70" spans="1:12" ht="25.5">
      <c r="A70" s="13">
        <v>62</v>
      </c>
      <c r="B70" s="16" t="s">
        <v>197</v>
      </c>
      <c r="C70" s="13" t="s">
        <v>528</v>
      </c>
      <c r="D70" s="14">
        <v>714.9682499999999</v>
      </c>
      <c r="E70" s="14">
        <v>697.53</v>
      </c>
      <c r="F70" s="14">
        <v>724.03614000000005</v>
      </c>
      <c r="G70" s="14">
        <f t="shared" si="0"/>
        <v>697.53</v>
      </c>
      <c r="H70" s="14">
        <v>1</v>
      </c>
      <c r="I70" s="14">
        <f t="shared" si="1"/>
        <v>697.53</v>
      </c>
      <c r="J70" s="14">
        <f t="shared" si="2"/>
        <v>837.04</v>
      </c>
      <c r="K70" s="15">
        <v>0</v>
      </c>
      <c r="L70" s="14">
        <f t="shared" si="3"/>
        <v>0</v>
      </c>
    </row>
    <row r="71" spans="1:12" ht="25.5">
      <c r="A71" s="13">
        <v>63</v>
      </c>
      <c r="B71" s="16" t="s">
        <v>198</v>
      </c>
      <c r="C71" s="13" t="s">
        <v>528</v>
      </c>
      <c r="D71" s="14">
        <v>747.04049999999995</v>
      </c>
      <c r="E71" s="14">
        <v>728.82</v>
      </c>
      <c r="F71" s="14">
        <v>756.51516000000004</v>
      </c>
      <c r="G71" s="14">
        <f t="shared" si="0"/>
        <v>728.82</v>
      </c>
      <c r="H71" s="14">
        <v>1</v>
      </c>
      <c r="I71" s="14">
        <f t="shared" si="1"/>
        <v>728.82</v>
      </c>
      <c r="J71" s="14">
        <f t="shared" si="2"/>
        <v>874.58</v>
      </c>
      <c r="K71" s="15">
        <v>1</v>
      </c>
      <c r="L71" s="14">
        <f t="shared" si="3"/>
        <v>874.58</v>
      </c>
    </row>
    <row r="72" spans="1:12" ht="25.5">
      <c r="A72" s="13">
        <v>64</v>
      </c>
      <c r="B72" s="16" t="s">
        <v>31</v>
      </c>
      <c r="C72" s="13" t="s">
        <v>528</v>
      </c>
      <c r="D72" s="14">
        <v>60.638999999999989</v>
      </c>
      <c r="E72" s="14">
        <v>59.16</v>
      </c>
      <c r="F72" s="14">
        <v>61.408079999999998</v>
      </c>
      <c r="G72" s="14">
        <f t="shared" si="0"/>
        <v>59.16</v>
      </c>
      <c r="H72" s="14">
        <v>1</v>
      </c>
      <c r="I72" s="14">
        <f t="shared" si="1"/>
        <v>59.16</v>
      </c>
      <c r="J72" s="14">
        <f t="shared" si="2"/>
        <v>70.989999999999995</v>
      </c>
      <c r="K72" s="15">
        <v>0</v>
      </c>
      <c r="L72" s="14">
        <f t="shared" si="3"/>
        <v>0</v>
      </c>
    </row>
    <row r="73" spans="1:12" ht="25.5">
      <c r="A73" s="13">
        <v>65</v>
      </c>
      <c r="B73" s="16" t="s">
        <v>199</v>
      </c>
      <c r="C73" s="13" t="s">
        <v>528</v>
      </c>
      <c r="D73" s="14">
        <v>89.605499999999992</v>
      </c>
      <c r="E73" s="14">
        <v>87.42</v>
      </c>
      <c r="F73" s="14">
        <v>90.741960000000006</v>
      </c>
      <c r="G73" s="14">
        <f t="shared" si="0"/>
        <v>87.42</v>
      </c>
      <c r="H73" s="14">
        <v>1</v>
      </c>
      <c r="I73" s="14">
        <f t="shared" si="1"/>
        <v>87.42</v>
      </c>
      <c r="J73" s="14">
        <f t="shared" si="2"/>
        <v>104.9</v>
      </c>
      <c r="K73" s="15">
        <v>0</v>
      </c>
      <c r="L73" s="14">
        <f t="shared" si="3"/>
        <v>0</v>
      </c>
    </row>
    <row r="74" spans="1:12" ht="25.5">
      <c r="A74" s="13">
        <v>66</v>
      </c>
      <c r="B74" s="16" t="s">
        <v>32</v>
      </c>
      <c r="C74" s="13" t="s">
        <v>528</v>
      </c>
      <c r="D74" s="14">
        <v>78.514999999999986</v>
      </c>
      <c r="E74" s="14">
        <v>76.599999999999994</v>
      </c>
      <c r="F74" s="14">
        <v>79.510800000000003</v>
      </c>
      <c r="G74" s="14">
        <f t="shared" ref="G74:G137" si="4">MIN(D74:F74)</f>
        <v>76.599999999999994</v>
      </c>
      <c r="H74" s="14">
        <v>1</v>
      </c>
      <c r="I74" s="14">
        <f t="shared" ref="I74:I137" si="5">ROUND(H74*G74,2)</f>
        <v>76.599999999999994</v>
      </c>
      <c r="J74" s="14">
        <f t="shared" ref="J74:J137" si="6">ROUND(I74*1.2,2)</f>
        <v>91.92</v>
      </c>
      <c r="K74" s="15">
        <v>0</v>
      </c>
      <c r="L74" s="14">
        <f t="shared" ref="L74:L137" si="7">K74*J74</f>
        <v>0</v>
      </c>
    </row>
    <row r="75" spans="1:12" ht="25.5">
      <c r="A75" s="13">
        <v>67</v>
      </c>
      <c r="B75" s="16" t="s">
        <v>200</v>
      </c>
      <c r="C75" s="13" t="s">
        <v>528</v>
      </c>
      <c r="D75" s="14">
        <v>29.212499999999999</v>
      </c>
      <c r="E75" s="14">
        <v>28.5</v>
      </c>
      <c r="F75" s="14">
        <v>29.583000000000002</v>
      </c>
      <c r="G75" s="14">
        <f t="shared" si="4"/>
        <v>28.5</v>
      </c>
      <c r="H75" s="14">
        <v>1</v>
      </c>
      <c r="I75" s="14">
        <f t="shared" si="5"/>
        <v>28.5</v>
      </c>
      <c r="J75" s="14">
        <f t="shared" si="6"/>
        <v>34.200000000000003</v>
      </c>
      <c r="K75" s="15">
        <v>0</v>
      </c>
      <c r="L75" s="14">
        <f t="shared" si="7"/>
        <v>0</v>
      </c>
    </row>
    <row r="76" spans="1:12" ht="25.5">
      <c r="A76" s="13">
        <v>68</v>
      </c>
      <c r="B76" s="16" t="s">
        <v>33</v>
      </c>
      <c r="C76" s="13" t="s">
        <v>528</v>
      </c>
      <c r="D76" s="14">
        <v>111.37649999999999</v>
      </c>
      <c r="E76" s="14">
        <v>108.66</v>
      </c>
      <c r="F76" s="14">
        <v>112.78908</v>
      </c>
      <c r="G76" s="14">
        <f t="shared" si="4"/>
        <v>108.66</v>
      </c>
      <c r="H76" s="14">
        <v>1</v>
      </c>
      <c r="I76" s="14">
        <f t="shared" si="5"/>
        <v>108.66</v>
      </c>
      <c r="J76" s="14">
        <f t="shared" si="6"/>
        <v>130.38999999999999</v>
      </c>
      <c r="K76" s="15">
        <v>2</v>
      </c>
      <c r="L76" s="14">
        <f t="shared" si="7"/>
        <v>260.77999999999997</v>
      </c>
    </row>
    <row r="77" spans="1:12" ht="25.5">
      <c r="A77" s="13">
        <v>69</v>
      </c>
      <c r="B77" s="16" t="s">
        <v>34</v>
      </c>
      <c r="C77" s="13" t="s">
        <v>528</v>
      </c>
      <c r="D77" s="14">
        <v>150.66475</v>
      </c>
      <c r="E77" s="14">
        <v>146.99</v>
      </c>
      <c r="F77" s="14">
        <v>152.57562000000001</v>
      </c>
      <c r="G77" s="14">
        <f t="shared" si="4"/>
        <v>146.99</v>
      </c>
      <c r="H77" s="14">
        <v>1</v>
      </c>
      <c r="I77" s="14">
        <f t="shared" si="5"/>
        <v>146.99</v>
      </c>
      <c r="J77" s="14">
        <f t="shared" si="6"/>
        <v>176.39</v>
      </c>
      <c r="K77" s="15">
        <v>2</v>
      </c>
      <c r="L77" s="14">
        <f t="shared" si="7"/>
        <v>352.78</v>
      </c>
    </row>
    <row r="78" spans="1:12" ht="25.5">
      <c r="A78" s="13">
        <v>70</v>
      </c>
      <c r="B78" s="16" t="s">
        <v>201</v>
      </c>
      <c r="C78" s="13" t="s">
        <v>528</v>
      </c>
      <c r="D78" s="14">
        <v>169.20699999999999</v>
      </c>
      <c r="E78" s="14">
        <v>165.08</v>
      </c>
      <c r="F78" s="14">
        <v>171.35304000000002</v>
      </c>
      <c r="G78" s="14">
        <f t="shared" si="4"/>
        <v>165.08</v>
      </c>
      <c r="H78" s="14">
        <v>1</v>
      </c>
      <c r="I78" s="14">
        <f t="shared" si="5"/>
        <v>165.08</v>
      </c>
      <c r="J78" s="14">
        <f t="shared" si="6"/>
        <v>198.1</v>
      </c>
      <c r="K78" s="15">
        <v>5</v>
      </c>
      <c r="L78" s="14">
        <f t="shared" si="7"/>
        <v>990.5</v>
      </c>
    </row>
    <row r="79" spans="1:12" ht="25.5">
      <c r="A79" s="13">
        <v>71</v>
      </c>
      <c r="B79" s="16" t="s">
        <v>36</v>
      </c>
      <c r="C79" s="13" t="s">
        <v>528</v>
      </c>
      <c r="D79" s="14">
        <v>14.145</v>
      </c>
      <c r="E79" s="14">
        <v>13.8</v>
      </c>
      <c r="F79" s="14">
        <v>14.324400000000001</v>
      </c>
      <c r="G79" s="14">
        <f t="shared" si="4"/>
        <v>13.8</v>
      </c>
      <c r="H79" s="14">
        <v>1</v>
      </c>
      <c r="I79" s="14">
        <f t="shared" si="5"/>
        <v>13.8</v>
      </c>
      <c r="J79" s="14">
        <f t="shared" si="6"/>
        <v>16.559999999999999</v>
      </c>
      <c r="K79" s="15">
        <v>1</v>
      </c>
      <c r="L79" s="14">
        <f t="shared" si="7"/>
        <v>16.559999999999999</v>
      </c>
    </row>
    <row r="80" spans="1:12" ht="25.5">
      <c r="A80" s="13">
        <v>72</v>
      </c>
      <c r="B80" s="16" t="s">
        <v>202</v>
      </c>
      <c r="C80" s="13" t="s">
        <v>528</v>
      </c>
      <c r="D80" s="14">
        <v>14.145</v>
      </c>
      <c r="E80" s="14">
        <v>13.8</v>
      </c>
      <c r="F80" s="14">
        <v>14.324400000000001</v>
      </c>
      <c r="G80" s="14">
        <f t="shared" si="4"/>
        <v>13.8</v>
      </c>
      <c r="H80" s="14">
        <v>1</v>
      </c>
      <c r="I80" s="14">
        <f t="shared" si="5"/>
        <v>13.8</v>
      </c>
      <c r="J80" s="14">
        <f t="shared" si="6"/>
        <v>16.559999999999999</v>
      </c>
      <c r="K80" s="15">
        <v>0</v>
      </c>
      <c r="L80" s="14">
        <f t="shared" si="7"/>
        <v>0</v>
      </c>
    </row>
    <row r="81" spans="1:12" ht="25.5">
      <c r="A81" s="13">
        <v>73</v>
      </c>
      <c r="B81" s="16" t="s">
        <v>37</v>
      </c>
      <c r="C81" s="13" t="s">
        <v>528</v>
      </c>
      <c r="D81" s="14">
        <v>18.521749999999997</v>
      </c>
      <c r="E81" s="14">
        <v>18.07</v>
      </c>
      <c r="F81" s="14">
        <v>18.75666</v>
      </c>
      <c r="G81" s="14">
        <f t="shared" si="4"/>
        <v>18.07</v>
      </c>
      <c r="H81" s="14">
        <v>1</v>
      </c>
      <c r="I81" s="14">
        <f t="shared" si="5"/>
        <v>18.07</v>
      </c>
      <c r="J81" s="14">
        <f t="shared" si="6"/>
        <v>21.68</v>
      </c>
      <c r="K81" s="15">
        <v>2</v>
      </c>
      <c r="L81" s="14">
        <f t="shared" si="7"/>
        <v>43.36</v>
      </c>
    </row>
    <row r="82" spans="1:12" ht="25.5">
      <c r="A82" s="13">
        <v>74</v>
      </c>
      <c r="B82" s="16" t="s">
        <v>203</v>
      </c>
      <c r="C82" s="13" t="s">
        <v>528</v>
      </c>
      <c r="D82" s="14">
        <v>18.398749999999996</v>
      </c>
      <c r="E82" s="14">
        <v>17.95</v>
      </c>
      <c r="F82" s="14">
        <v>18.632100000000001</v>
      </c>
      <c r="G82" s="14">
        <f t="shared" si="4"/>
        <v>17.95</v>
      </c>
      <c r="H82" s="14">
        <v>1</v>
      </c>
      <c r="I82" s="14">
        <f t="shared" si="5"/>
        <v>17.95</v>
      </c>
      <c r="J82" s="14">
        <f t="shared" si="6"/>
        <v>21.54</v>
      </c>
      <c r="K82" s="15">
        <v>1</v>
      </c>
      <c r="L82" s="14">
        <f t="shared" si="7"/>
        <v>21.54</v>
      </c>
    </row>
    <row r="83" spans="1:12" ht="25.5">
      <c r="A83" s="13">
        <v>75</v>
      </c>
      <c r="B83" s="16" t="s">
        <v>38</v>
      </c>
      <c r="C83" s="13" t="s">
        <v>528</v>
      </c>
      <c r="D83" s="14">
        <v>18.398749999999996</v>
      </c>
      <c r="E83" s="14">
        <v>17.95</v>
      </c>
      <c r="F83" s="14">
        <v>18.632100000000001</v>
      </c>
      <c r="G83" s="14">
        <f t="shared" si="4"/>
        <v>17.95</v>
      </c>
      <c r="H83" s="14">
        <v>1</v>
      </c>
      <c r="I83" s="14">
        <f t="shared" si="5"/>
        <v>17.95</v>
      </c>
      <c r="J83" s="14">
        <f t="shared" si="6"/>
        <v>21.54</v>
      </c>
      <c r="K83" s="15">
        <v>1</v>
      </c>
      <c r="L83" s="14">
        <f t="shared" si="7"/>
        <v>21.54</v>
      </c>
    </row>
    <row r="84" spans="1:12" ht="25.5">
      <c r="A84" s="13">
        <v>76</v>
      </c>
      <c r="B84" s="16" t="s">
        <v>39</v>
      </c>
      <c r="C84" s="13" t="s">
        <v>528</v>
      </c>
      <c r="D84" s="14">
        <v>18.398749999999996</v>
      </c>
      <c r="E84" s="14">
        <v>17.95</v>
      </c>
      <c r="F84" s="14">
        <v>18.632100000000001</v>
      </c>
      <c r="G84" s="14">
        <f t="shared" si="4"/>
        <v>17.95</v>
      </c>
      <c r="H84" s="14">
        <v>1</v>
      </c>
      <c r="I84" s="14">
        <f t="shared" si="5"/>
        <v>17.95</v>
      </c>
      <c r="J84" s="14">
        <f t="shared" si="6"/>
        <v>21.54</v>
      </c>
      <c r="K84" s="15">
        <v>0</v>
      </c>
      <c r="L84" s="14">
        <f t="shared" si="7"/>
        <v>0</v>
      </c>
    </row>
    <row r="85" spans="1:12">
      <c r="A85" s="13">
        <v>77</v>
      </c>
      <c r="B85" s="16" t="s">
        <v>204</v>
      </c>
      <c r="C85" s="13" t="s">
        <v>528</v>
      </c>
      <c r="D85" s="14">
        <v>16.717749999999999</v>
      </c>
      <c r="E85" s="14">
        <v>16.309999999999999</v>
      </c>
      <c r="F85" s="14">
        <v>16.929780000000001</v>
      </c>
      <c r="G85" s="14">
        <f t="shared" si="4"/>
        <v>16.309999999999999</v>
      </c>
      <c r="H85" s="14">
        <v>1</v>
      </c>
      <c r="I85" s="14">
        <f t="shared" si="5"/>
        <v>16.309999999999999</v>
      </c>
      <c r="J85" s="14">
        <f t="shared" si="6"/>
        <v>19.57</v>
      </c>
      <c r="K85" s="15">
        <v>4</v>
      </c>
      <c r="L85" s="14">
        <f t="shared" si="7"/>
        <v>78.28</v>
      </c>
    </row>
    <row r="86" spans="1:12" ht="25.5">
      <c r="A86" s="13">
        <v>78</v>
      </c>
      <c r="B86" s="16" t="s">
        <v>40</v>
      </c>
      <c r="C86" s="13" t="s">
        <v>528</v>
      </c>
      <c r="D86" s="14">
        <v>145.10924999999997</v>
      </c>
      <c r="E86" s="14">
        <v>141.57</v>
      </c>
      <c r="F86" s="14">
        <v>146.94965999999999</v>
      </c>
      <c r="G86" s="14">
        <f t="shared" si="4"/>
        <v>141.57</v>
      </c>
      <c r="H86" s="14">
        <v>1</v>
      </c>
      <c r="I86" s="14">
        <f t="shared" si="5"/>
        <v>141.57</v>
      </c>
      <c r="J86" s="14">
        <f t="shared" si="6"/>
        <v>169.88</v>
      </c>
      <c r="K86" s="15">
        <v>2</v>
      </c>
      <c r="L86" s="14">
        <f t="shared" si="7"/>
        <v>339.76</v>
      </c>
    </row>
    <row r="87" spans="1:12" ht="25.5">
      <c r="A87" s="13">
        <v>79</v>
      </c>
      <c r="B87" s="16" t="s">
        <v>19</v>
      </c>
      <c r="C87" s="13" t="s">
        <v>528</v>
      </c>
      <c r="D87" s="14">
        <v>63.129750000000001</v>
      </c>
      <c r="E87" s="14">
        <v>61.59</v>
      </c>
      <c r="F87" s="14">
        <v>63.930420000000005</v>
      </c>
      <c r="G87" s="14">
        <f t="shared" si="4"/>
        <v>61.59</v>
      </c>
      <c r="H87" s="14">
        <v>1</v>
      </c>
      <c r="I87" s="14">
        <f t="shared" si="5"/>
        <v>61.59</v>
      </c>
      <c r="J87" s="14">
        <f t="shared" si="6"/>
        <v>73.91</v>
      </c>
      <c r="K87" s="15">
        <v>1</v>
      </c>
      <c r="L87" s="14">
        <f t="shared" si="7"/>
        <v>73.91</v>
      </c>
    </row>
    <row r="88" spans="1:12" ht="38.25">
      <c r="A88" s="13">
        <v>80</v>
      </c>
      <c r="B88" s="16" t="s">
        <v>205</v>
      </c>
      <c r="C88" s="13" t="s">
        <v>528</v>
      </c>
      <c r="D88" s="14">
        <v>101.01374999999999</v>
      </c>
      <c r="E88" s="14">
        <v>98.55</v>
      </c>
      <c r="F88" s="14">
        <v>102.2949</v>
      </c>
      <c r="G88" s="14">
        <f t="shared" si="4"/>
        <v>98.55</v>
      </c>
      <c r="H88" s="14">
        <v>1</v>
      </c>
      <c r="I88" s="14">
        <f t="shared" si="5"/>
        <v>98.55</v>
      </c>
      <c r="J88" s="14">
        <f t="shared" si="6"/>
        <v>118.26</v>
      </c>
      <c r="K88" s="15">
        <v>0</v>
      </c>
      <c r="L88" s="14">
        <f t="shared" si="7"/>
        <v>0</v>
      </c>
    </row>
    <row r="89" spans="1:12" ht="38.25">
      <c r="A89" s="13">
        <v>81</v>
      </c>
      <c r="B89" s="16" t="s">
        <v>206</v>
      </c>
      <c r="C89" s="13" t="s">
        <v>528</v>
      </c>
      <c r="D89" s="14">
        <v>101.01374999999999</v>
      </c>
      <c r="E89" s="14">
        <v>98.55</v>
      </c>
      <c r="F89" s="14">
        <v>102.2949</v>
      </c>
      <c r="G89" s="14">
        <f t="shared" si="4"/>
        <v>98.55</v>
      </c>
      <c r="H89" s="14">
        <v>1</v>
      </c>
      <c r="I89" s="14">
        <f t="shared" si="5"/>
        <v>98.55</v>
      </c>
      <c r="J89" s="14">
        <f t="shared" si="6"/>
        <v>118.26</v>
      </c>
      <c r="K89" s="15">
        <v>0</v>
      </c>
      <c r="L89" s="14">
        <f t="shared" si="7"/>
        <v>0</v>
      </c>
    </row>
    <row r="90" spans="1:12" ht="25.5">
      <c r="A90" s="13">
        <v>82</v>
      </c>
      <c r="B90" s="16" t="s">
        <v>18</v>
      </c>
      <c r="C90" s="13" t="s">
        <v>528</v>
      </c>
      <c r="D90" s="14">
        <v>85.454250000000002</v>
      </c>
      <c r="E90" s="14">
        <v>83.37</v>
      </c>
      <c r="F90" s="14">
        <v>86.538060000000002</v>
      </c>
      <c r="G90" s="14">
        <f t="shared" si="4"/>
        <v>83.37</v>
      </c>
      <c r="H90" s="14">
        <v>1</v>
      </c>
      <c r="I90" s="14">
        <f t="shared" si="5"/>
        <v>83.37</v>
      </c>
      <c r="J90" s="14">
        <f t="shared" si="6"/>
        <v>100.04</v>
      </c>
      <c r="K90" s="15">
        <v>0</v>
      </c>
      <c r="L90" s="14">
        <f t="shared" si="7"/>
        <v>0</v>
      </c>
    </row>
    <row r="91" spans="1:12" ht="25.5">
      <c r="A91" s="13">
        <v>83</v>
      </c>
      <c r="B91" s="16" t="s">
        <v>207</v>
      </c>
      <c r="C91" s="13" t="s">
        <v>528</v>
      </c>
      <c r="D91" s="14">
        <v>245.57974999999999</v>
      </c>
      <c r="E91" s="14">
        <v>239.59</v>
      </c>
      <c r="F91" s="14">
        <v>248.69442000000001</v>
      </c>
      <c r="G91" s="14">
        <f t="shared" si="4"/>
        <v>239.59</v>
      </c>
      <c r="H91" s="14">
        <v>1</v>
      </c>
      <c r="I91" s="14">
        <f t="shared" si="5"/>
        <v>239.59</v>
      </c>
      <c r="J91" s="14">
        <f t="shared" si="6"/>
        <v>287.51</v>
      </c>
      <c r="K91" s="15">
        <v>0</v>
      </c>
      <c r="L91" s="14">
        <f t="shared" si="7"/>
        <v>0</v>
      </c>
    </row>
    <row r="92" spans="1:12" ht="25.5">
      <c r="A92" s="13">
        <v>84</v>
      </c>
      <c r="B92" s="16" t="s">
        <v>208</v>
      </c>
      <c r="C92" s="13" t="s">
        <v>528</v>
      </c>
      <c r="D92" s="14">
        <v>202.35549999999998</v>
      </c>
      <c r="E92" s="14">
        <v>197.42</v>
      </c>
      <c r="F92" s="14">
        <v>204.92195999999998</v>
      </c>
      <c r="G92" s="14">
        <f t="shared" si="4"/>
        <v>197.42</v>
      </c>
      <c r="H92" s="14">
        <v>1</v>
      </c>
      <c r="I92" s="14">
        <f t="shared" si="5"/>
        <v>197.42</v>
      </c>
      <c r="J92" s="14">
        <f t="shared" si="6"/>
        <v>236.9</v>
      </c>
      <c r="K92" s="15">
        <v>3</v>
      </c>
      <c r="L92" s="14">
        <f t="shared" si="7"/>
        <v>710.7</v>
      </c>
    </row>
    <row r="93" spans="1:12">
      <c r="A93" s="13">
        <v>85</v>
      </c>
      <c r="B93" s="16" t="s">
        <v>209</v>
      </c>
      <c r="C93" s="13" t="s">
        <v>528</v>
      </c>
      <c r="D93" s="14">
        <v>231.50649999999999</v>
      </c>
      <c r="E93" s="14">
        <v>225.86</v>
      </c>
      <c r="F93" s="14">
        <v>234.44268000000002</v>
      </c>
      <c r="G93" s="14">
        <f t="shared" si="4"/>
        <v>225.86</v>
      </c>
      <c r="H93" s="14">
        <v>1</v>
      </c>
      <c r="I93" s="14">
        <f t="shared" si="5"/>
        <v>225.86</v>
      </c>
      <c r="J93" s="14">
        <f t="shared" si="6"/>
        <v>271.02999999999997</v>
      </c>
      <c r="K93" s="15">
        <v>2</v>
      </c>
      <c r="L93" s="14">
        <f t="shared" si="7"/>
        <v>542.05999999999995</v>
      </c>
    </row>
    <row r="94" spans="1:12" ht="25.5">
      <c r="A94" s="13">
        <v>86</v>
      </c>
      <c r="B94" s="16" t="s">
        <v>210</v>
      </c>
      <c r="C94" s="13" t="s">
        <v>528</v>
      </c>
      <c r="D94" s="14">
        <v>281.62899999999996</v>
      </c>
      <c r="E94" s="14">
        <v>274.76</v>
      </c>
      <c r="F94" s="14">
        <v>285.20087999999998</v>
      </c>
      <c r="G94" s="14">
        <f t="shared" si="4"/>
        <v>274.76</v>
      </c>
      <c r="H94" s="14">
        <v>1</v>
      </c>
      <c r="I94" s="14">
        <f t="shared" si="5"/>
        <v>274.76</v>
      </c>
      <c r="J94" s="14">
        <f t="shared" si="6"/>
        <v>329.71</v>
      </c>
      <c r="K94" s="15">
        <v>0</v>
      </c>
      <c r="L94" s="14">
        <f t="shared" si="7"/>
        <v>0</v>
      </c>
    </row>
    <row r="95" spans="1:12" ht="25.5">
      <c r="A95" s="13">
        <v>87</v>
      </c>
      <c r="B95" s="16" t="s">
        <v>211</v>
      </c>
      <c r="C95" s="13" t="s">
        <v>528</v>
      </c>
      <c r="D95" s="14">
        <v>199.62899999999996</v>
      </c>
      <c r="E95" s="14">
        <v>194.76</v>
      </c>
      <c r="F95" s="14">
        <v>202.16087999999999</v>
      </c>
      <c r="G95" s="14">
        <f t="shared" si="4"/>
        <v>194.76</v>
      </c>
      <c r="H95" s="14">
        <v>1</v>
      </c>
      <c r="I95" s="14">
        <f t="shared" si="5"/>
        <v>194.76</v>
      </c>
      <c r="J95" s="14">
        <f t="shared" si="6"/>
        <v>233.71</v>
      </c>
      <c r="K95" s="15">
        <v>0</v>
      </c>
      <c r="L95" s="14">
        <f t="shared" si="7"/>
        <v>0</v>
      </c>
    </row>
    <row r="96" spans="1:12" ht="25.5">
      <c r="A96" s="13">
        <v>88</v>
      </c>
      <c r="B96" s="16" t="s">
        <v>212</v>
      </c>
      <c r="C96" s="13" t="s">
        <v>528</v>
      </c>
      <c r="D96" s="14">
        <v>275.45849999999996</v>
      </c>
      <c r="E96" s="14">
        <v>268.74</v>
      </c>
      <c r="F96" s="14">
        <v>278.95212000000004</v>
      </c>
      <c r="G96" s="14">
        <f t="shared" si="4"/>
        <v>268.74</v>
      </c>
      <c r="H96" s="14">
        <v>1</v>
      </c>
      <c r="I96" s="14">
        <f t="shared" si="5"/>
        <v>268.74</v>
      </c>
      <c r="J96" s="14">
        <f t="shared" si="6"/>
        <v>322.49</v>
      </c>
      <c r="K96" s="15">
        <v>1</v>
      </c>
      <c r="L96" s="14">
        <f t="shared" si="7"/>
        <v>322.49</v>
      </c>
    </row>
    <row r="97" spans="1:12" ht="25.5">
      <c r="A97" s="13">
        <v>89</v>
      </c>
      <c r="B97" s="16" t="s">
        <v>213</v>
      </c>
      <c r="C97" s="13" t="s">
        <v>528</v>
      </c>
      <c r="D97" s="14">
        <v>1714.1587499999998</v>
      </c>
      <c r="E97" s="14">
        <v>1672.35</v>
      </c>
      <c r="F97" s="14">
        <v>1735.8993</v>
      </c>
      <c r="G97" s="14">
        <f t="shared" si="4"/>
        <v>1672.35</v>
      </c>
      <c r="H97" s="14">
        <v>1</v>
      </c>
      <c r="I97" s="14">
        <f t="shared" si="5"/>
        <v>1672.35</v>
      </c>
      <c r="J97" s="14">
        <f t="shared" si="6"/>
        <v>2006.82</v>
      </c>
      <c r="K97" s="15">
        <v>1</v>
      </c>
      <c r="L97" s="14">
        <f t="shared" si="7"/>
        <v>2006.82</v>
      </c>
    </row>
    <row r="98" spans="1:12" ht="25.5">
      <c r="A98" s="13">
        <v>90</v>
      </c>
      <c r="B98" s="16" t="s">
        <v>214</v>
      </c>
      <c r="C98" s="13" t="s">
        <v>528</v>
      </c>
      <c r="D98" s="14">
        <v>2556.4524999999999</v>
      </c>
      <c r="E98" s="14">
        <v>2494.1</v>
      </c>
      <c r="F98" s="14">
        <v>2588.8757999999998</v>
      </c>
      <c r="G98" s="14">
        <f t="shared" si="4"/>
        <v>2494.1</v>
      </c>
      <c r="H98" s="14">
        <v>1</v>
      </c>
      <c r="I98" s="14">
        <f t="shared" si="5"/>
        <v>2494.1</v>
      </c>
      <c r="J98" s="14">
        <f t="shared" si="6"/>
        <v>2992.92</v>
      </c>
      <c r="K98" s="15">
        <v>1</v>
      </c>
      <c r="L98" s="14">
        <f t="shared" si="7"/>
        <v>2992.92</v>
      </c>
    </row>
    <row r="99" spans="1:12" ht="25.5">
      <c r="A99" s="13">
        <v>91</v>
      </c>
      <c r="B99" s="16" t="s">
        <v>215</v>
      </c>
      <c r="C99" s="13" t="s">
        <v>528</v>
      </c>
      <c r="D99" s="14">
        <v>516.49749999999995</v>
      </c>
      <c r="E99" s="14">
        <v>503.9</v>
      </c>
      <c r="F99" s="14">
        <v>523.04819999999995</v>
      </c>
      <c r="G99" s="14">
        <f t="shared" si="4"/>
        <v>503.9</v>
      </c>
      <c r="H99" s="14">
        <v>1</v>
      </c>
      <c r="I99" s="14">
        <f t="shared" si="5"/>
        <v>503.9</v>
      </c>
      <c r="J99" s="14">
        <f t="shared" si="6"/>
        <v>604.67999999999995</v>
      </c>
      <c r="K99" s="15">
        <v>0</v>
      </c>
      <c r="L99" s="14">
        <f t="shared" si="7"/>
        <v>0</v>
      </c>
    </row>
    <row r="100" spans="1:12" ht="25.5">
      <c r="A100" s="13">
        <v>92</v>
      </c>
      <c r="B100" s="16" t="s">
        <v>102</v>
      </c>
      <c r="C100" s="13" t="s">
        <v>528</v>
      </c>
      <c r="D100" s="14">
        <v>381.00274999999993</v>
      </c>
      <c r="E100" s="14">
        <v>371.71</v>
      </c>
      <c r="F100" s="14">
        <v>385.83497999999997</v>
      </c>
      <c r="G100" s="14">
        <f t="shared" si="4"/>
        <v>371.71</v>
      </c>
      <c r="H100" s="14">
        <v>1</v>
      </c>
      <c r="I100" s="14">
        <f t="shared" si="5"/>
        <v>371.71</v>
      </c>
      <c r="J100" s="14">
        <f t="shared" si="6"/>
        <v>446.05</v>
      </c>
      <c r="K100" s="15">
        <v>0</v>
      </c>
      <c r="L100" s="14">
        <f t="shared" si="7"/>
        <v>0</v>
      </c>
    </row>
    <row r="101" spans="1:12" ht="25.5">
      <c r="A101" s="13">
        <v>93</v>
      </c>
      <c r="B101" s="16" t="s">
        <v>216</v>
      </c>
      <c r="C101" s="13" t="s">
        <v>528</v>
      </c>
      <c r="D101" s="14">
        <v>431.98624999999993</v>
      </c>
      <c r="E101" s="14">
        <v>421.45</v>
      </c>
      <c r="F101" s="14">
        <v>437.46510000000001</v>
      </c>
      <c r="G101" s="14">
        <f t="shared" si="4"/>
        <v>421.45</v>
      </c>
      <c r="H101" s="14">
        <v>1</v>
      </c>
      <c r="I101" s="14">
        <f t="shared" si="5"/>
        <v>421.45</v>
      </c>
      <c r="J101" s="14">
        <f t="shared" si="6"/>
        <v>505.74</v>
      </c>
      <c r="K101" s="15">
        <v>0</v>
      </c>
      <c r="L101" s="14">
        <f t="shared" si="7"/>
        <v>0</v>
      </c>
    </row>
    <row r="102" spans="1:12" ht="25.5">
      <c r="A102" s="13">
        <v>94</v>
      </c>
      <c r="B102" s="16" t="s">
        <v>42</v>
      </c>
      <c r="C102" s="13" t="s">
        <v>528</v>
      </c>
      <c r="D102" s="14">
        <v>25.266249999999996</v>
      </c>
      <c r="E102" s="14">
        <v>24.65</v>
      </c>
      <c r="F102" s="14">
        <v>25.5867</v>
      </c>
      <c r="G102" s="14">
        <f t="shared" si="4"/>
        <v>24.65</v>
      </c>
      <c r="H102" s="14">
        <v>1</v>
      </c>
      <c r="I102" s="14">
        <f t="shared" si="5"/>
        <v>24.65</v>
      </c>
      <c r="J102" s="14">
        <f t="shared" si="6"/>
        <v>29.58</v>
      </c>
      <c r="K102" s="15">
        <v>1</v>
      </c>
      <c r="L102" s="14">
        <f t="shared" si="7"/>
        <v>29.58</v>
      </c>
    </row>
    <row r="103" spans="1:12" ht="25.5">
      <c r="A103" s="13">
        <v>95</v>
      </c>
      <c r="B103" s="16" t="s">
        <v>43</v>
      </c>
      <c r="C103" s="13" t="s">
        <v>528</v>
      </c>
      <c r="D103" s="14">
        <v>30.052999999999997</v>
      </c>
      <c r="E103" s="14">
        <v>29.32</v>
      </c>
      <c r="F103" s="14">
        <v>30.434160000000002</v>
      </c>
      <c r="G103" s="14">
        <f t="shared" si="4"/>
        <v>29.32</v>
      </c>
      <c r="H103" s="14">
        <v>1</v>
      </c>
      <c r="I103" s="14">
        <f t="shared" si="5"/>
        <v>29.32</v>
      </c>
      <c r="J103" s="14">
        <f t="shared" si="6"/>
        <v>35.18</v>
      </c>
      <c r="K103" s="15">
        <v>1</v>
      </c>
      <c r="L103" s="14">
        <f t="shared" si="7"/>
        <v>35.18</v>
      </c>
    </row>
    <row r="104" spans="1:12" ht="25.5">
      <c r="A104" s="13">
        <v>96</v>
      </c>
      <c r="B104" s="16" t="s">
        <v>44</v>
      </c>
      <c r="C104" s="13" t="s">
        <v>528</v>
      </c>
      <c r="D104" s="14">
        <v>43.705999999999996</v>
      </c>
      <c r="E104" s="14">
        <v>42.64</v>
      </c>
      <c r="F104" s="14">
        <v>44.26032</v>
      </c>
      <c r="G104" s="14">
        <f t="shared" si="4"/>
        <v>42.64</v>
      </c>
      <c r="H104" s="14">
        <v>1</v>
      </c>
      <c r="I104" s="14">
        <f t="shared" si="5"/>
        <v>42.64</v>
      </c>
      <c r="J104" s="14">
        <f t="shared" si="6"/>
        <v>51.17</v>
      </c>
      <c r="K104" s="15">
        <v>0</v>
      </c>
      <c r="L104" s="14">
        <f t="shared" si="7"/>
        <v>0</v>
      </c>
    </row>
    <row r="105" spans="1:12" ht="25.5">
      <c r="A105" s="13">
        <v>97</v>
      </c>
      <c r="B105" s="16" t="s">
        <v>45</v>
      </c>
      <c r="C105" s="13" t="s">
        <v>528</v>
      </c>
      <c r="D105" s="14">
        <v>67.578249999999997</v>
      </c>
      <c r="E105" s="14">
        <v>65.930000000000007</v>
      </c>
      <c r="F105" s="14">
        <v>68.435340000000011</v>
      </c>
      <c r="G105" s="14">
        <f t="shared" si="4"/>
        <v>65.930000000000007</v>
      </c>
      <c r="H105" s="14">
        <v>1</v>
      </c>
      <c r="I105" s="14">
        <f t="shared" si="5"/>
        <v>65.930000000000007</v>
      </c>
      <c r="J105" s="14">
        <f t="shared" si="6"/>
        <v>79.12</v>
      </c>
      <c r="K105" s="15">
        <v>0</v>
      </c>
      <c r="L105" s="14">
        <f t="shared" si="7"/>
        <v>0</v>
      </c>
    </row>
    <row r="106" spans="1:12" ht="25.5">
      <c r="A106" s="13">
        <v>98</v>
      </c>
      <c r="B106" s="16" t="s">
        <v>46</v>
      </c>
      <c r="C106" s="13" t="s">
        <v>528</v>
      </c>
      <c r="D106" s="14">
        <v>73.820499999999996</v>
      </c>
      <c r="E106" s="14">
        <v>72.02</v>
      </c>
      <c r="F106" s="14">
        <v>74.75676</v>
      </c>
      <c r="G106" s="14">
        <f t="shared" si="4"/>
        <v>72.02</v>
      </c>
      <c r="H106" s="14">
        <v>1</v>
      </c>
      <c r="I106" s="14">
        <f t="shared" si="5"/>
        <v>72.02</v>
      </c>
      <c r="J106" s="14">
        <f t="shared" si="6"/>
        <v>86.42</v>
      </c>
      <c r="K106" s="15">
        <v>0</v>
      </c>
      <c r="L106" s="14">
        <f t="shared" si="7"/>
        <v>0</v>
      </c>
    </row>
    <row r="107" spans="1:12" ht="25.5">
      <c r="A107" s="13">
        <v>99</v>
      </c>
      <c r="B107" s="16" t="s">
        <v>217</v>
      </c>
      <c r="C107" s="13" t="s">
        <v>529</v>
      </c>
      <c r="D107" s="14">
        <v>278.47199999999998</v>
      </c>
      <c r="E107" s="14">
        <v>271.68</v>
      </c>
      <c r="F107" s="14">
        <v>282.00384000000003</v>
      </c>
      <c r="G107" s="14">
        <f t="shared" si="4"/>
        <v>271.68</v>
      </c>
      <c r="H107" s="14">
        <v>1</v>
      </c>
      <c r="I107" s="14">
        <f t="shared" si="5"/>
        <v>271.68</v>
      </c>
      <c r="J107" s="14">
        <f t="shared" si="6"/>
        <v>326.02</v>
      </c>
      <c r="K107" s="15">
        <v>0</v>
      </c>
      <c r="L107" s="14">
        <f t="shared" si="7"/>
        <v>0</v>
      </c>
    </row>
    <row r="108" spans="1:12" ht="25.5">
      <c r="A108" s="13">
        <v>100</v>
      </c>
      <c r="B108" s="16" t="s">
        <v>218</v>
      </c>
      <c r="C108" s="13" t="s">
        <v>529</v>
      </c>
      <c r="D108" s="14">
        <v>208.06475</v>
      </c>
      <c r="E108" s="14">
        <v>202.99</v>
      </c>
      <c r="F108" s="14">
        <v>210.70362000000003</v>
      </c>
      <c r="G108" s="14">
        <f t="shared" si="4"/>
        <v>202.99</v>
      </c>
      <c r="H108" s="14">
        <v>1</v>
      </c>
      <c r="I108" s="14">
        <f t="shared" si="5"/>
        <v>202.99</v>
      </c>
      <c r="J108" s="14">
        <f t="shared" si="6"/>
        <v>243.59</v>
      </c>
      <c r="K108" s="15">
        <v>0</v>
      </c>
      <c r="L108" s="14">
        <f t="shared" si="7"/>
        <v>0</v>
      </c>
    </row>
    <row r="109" spans="1:12" ht="25.5">
      <c r="A109" s="13">
        <v>101</v>
      </c>
      <c r="B109" s="16" t="s">
        <v>219</v>
      </c>
      <c r="C109" s="13" t="s">
        <v>528</v>
      </c>
      <c r="D109" s="14">
        <v>16.420499999999997</v>
      </c>
      <c r="E109" s="14">
        <v>16.02</v>
      </c>
      <c r="F109" s="14">
        <v>16.62876</v>
      </c>
      <c r="G109" s="14">
        <f t="shared" si="4"/>
        <v>16.02</v>
      </c>
      <c r="H109" s="14">
        <v>1</v>
      </c>
      <c r="I109" s="14">
        <f t="shared" si="5"/>
        <v>16.02</v>
      </c>
      <c r="J109" s="14">
        <f t="shared" si="6"/>
        <v>19.22</v>
      </c>
      <c r="K109" s="15">
        <v>0</v>
      </c>
      <c r="L109" s="14">
        <f t="shared" si="7"/>
        <v>0</v>
      </c>
    </row>
    <row r="110" spans="1:12" ht="25.5">
      <c r="A110" s="13">
        <v>102</v>
      </c>
      <c r="B110" s="16" t="s">
        <v>220</v>
      </c>
      <c r="C110" s="13" t="s">
        <v>530</v>
      </c>
      <c r="D110" s="14">
        <v>190.322</v>
      </c>
      <c r="E110" s="14">
        <v>185.68</v>
      </c>
      <c r="F110" s="14">
        <v>192.73584000000002</v>
      </c>
      <c r="G110" s="14">
        <f t="shared" si="4"/>
        <v>185.68</v>
      </c>
      <c r="H110" s="14">
        <v>1</v>
      </c>
      <c r="I110" s="14">
        <f t="shared" si="5"/>
        <v>185.68</v>
      </c>
      <c r="J110" s="14">
        <f t="shared" si="6"/>
        <v>222.82</v>
      </c>
      <c r="K110" s="15">
        <v>1</v>
      </c>
      <c r="L110" s="14">
        <f t="shared" si="7"/>
        <v>222.82</v>
      </c>
    </row>
    <row r="111" spans="1:12" ht="25.5">
      <c r="A111" s="13">
        <v>103</v>
      </c>
      <c r="B111" s="16" t="s">
        <v>221</v>
      </c>
      <c r="C111" s="13" t="s">
        <v>531</v>
      </c>
      <c r="D111" s="14">
        <v>202.458</v>
      </c>
      <c r="E111" s="14">
        <v>197.52</v>
      </c>
      <c r="F111" s="14">
        <v>205.02576000000002</v>
      </c>
      <c r="G111" s="14">
        <f t="shared" si="4"/>
        <v>197.52</v>
      </c>
      <c r="H111" s="14">
        <v>1</v>
      </c>
      <c r="I111" s="14">
        <f t="shared" si="5"/>
        <v>197.52</v>
      </c>
      <c r="J111" s="14">
        <f t="shared" si="6"/>
        <v>237.02</v>
      </c>
      <c r="K111" s="15">
        <v>0</v>
      </c>
      <c r="L111" s="14">
        <f t="shared" si="7"/>
        <v>0</v>
      </c>
    </row>
    <row r="112" spans="1:12" ht="38.25">
      <c r="A112" s="13">
        <v>104</v>
      </c>
      <c r="B112" s="16" t="s">
        <v>222</v>
      </c>
      <c r="C112" s="13" t="s">
        <v>528</v>
      </c>
      <c r="D112" s="14">
        <v>319.24649999999997</v>
      </c>
      <c r="E112" s="14">
        <v>311.45999999999998</v>
      </c>
      <c r="F112" s="14">
        <v>323.29548</v>
      </c>
      <c r="G112" s="14">
        <f t="shared" si="4"/>
        <v>311.45999999999998</v>
      </c>
      <c r="H112" s="14">
        <v>1</v>
      </c>
      <c r="I112" s="14">
        <f t="shared" si="5"/>
        <v>311.45999999999998</v>
      </c>
      <c r="J112" s="14">
        <f t="shared" si="6"/>
        <v>373.75</v>
      </c>
      <c r="K112" s="15">
        <v>0</v>
      </c>
      <c r="L112" s="14">
        <f t="shared" si="7"/>
        <v>0</v>
      </c>
    </row>
    <row r="113" spans="1:12" ht="25.5">
      <c r="A113" s="13">
        <v>105</v>
      </c>
      <c r="B113" s="16" t="s">
        <v>223</v>
      </c>
      <c r="C113" s="13" t="s">
        <v>528</v>
      </c>
      <c r="D113" s="14">
        <v>1013.1202499999998</v>
      </c>
      <c r="E113" s="14">
        <v>988.41</v>
      </c>
      <c r="F113" s="14">
        <v>1025.96958</v>
      </c>
      <c r="G113" s="14">
        <f t="shared" si="4"/>
        <v>988.41</v>
      </c>
      <c r="H113" s="14">
        <v>1</v>
      </c>
      <c r="I113" s="14">
        <f t="shared" si="5"/>
        <v>988.41</v>
      </c>
      <c r="J113" s="14">
        <f t="shared" si="6"/>
        <v>1186.0899999999999</v>
      </c>
      <c r="K113" s="15">
        <v>0</v>
      </c>
      <c r="L113" s="14">
        <f t="shared" si="7"/>
        <v>0</v>
      </c>
    </row>
    <row r="114" spans="1:12" ht="25.5">
      <c r="A114" s="13">
        <v>106</v>
      </c>
      <c r="B114" s="16" t="s">
        <v>224</v>
      </c>
      <c r="C114" s="13" t="s">
        <v>528</v>
      </c>
      <c r="D114" s="14">
        <v>688.57449999999994</v>
      </c>
      <c r="E114" s="14">
        <v>671.78</v>
      </c>
      <c r="F114" s="14">
        <v>697.30763999999999</v>
      </c>
      <c r="G114" s="14">
        <f t="shared" si="4"/>
        <v>671.78</v>
      </c>
      <c r="H114" s="14">
        <v>1</v>
      </c>
      <c r="I114" s="14">
        <f t="shared" si="5"/>
        <v>671.78</v>
      </c>
      <c r="J114" s="14">
        <f t="shared" si="6"/>
        <v>806.14</v>
      </c>
      <c r="K114" s="15">
        <v>0</v>
      </c>
      <c r="L114" s="14">
        <f t="shared" si="7"/>
        <v>0</v>
      </c>
    </row>
    <row r="115" spans="1:12">
      <c r="A115" s="13">
        <v>107</v>
      </c>
      <c r="B115" s="16" t="s">
        <v>47</v>
      </c>
      <c r="C115" s="13" t="s">
        <v>528</v>
      </c>
      <c r="D115" s="14">
        <v>40.702749999999995</v>
      </c>
      <c r="E115" s="14">
        <v>39.71</v>
      </c>
      <c r="F115" s="14">
        <v>41.218980000000002</v>
      </c>
      <c r="G115" s="14">
        <f t="shared" si="4"/>
        <v>39.71</v>
      </c>
      <c r="H115" s="14">
        <v>1</v>
      </c>
      <c r="I115" s="14">
        <f t="shared" si="5"/>
        <v>39.71</v>
      </c>
      <c r="J115" s="14">
        <f t="shared" si="6"/>
        <v>47.65</v>
      </c>
      <c r="K115" s="15">
        <v>1</v>
      </c>
      <c r="L115" s="14">
        <f t="shared" si="7"/>
        <v>47.65</v>
      </c>
    </row>
    <row r="116" spans="1:12" ht="25.5">
      <c r="A116" s="13">
        <v>108</v>
      </c>
      <c r="B116" s="16" t="s">
        <v>225</v>
      </c>
      <c r="C116" s="13" t="s">
        <v>528</v>
      </c>
      <c r="D116" s="14">
        <v>130.75924999999998</v>
      </c>
      <c r="E116" s="14">
        <v>127.57</v>
      </c>
      <c r="F116" s="14">
        <v>132.41765999999998</v>
      </c>
      <c r="G116" s="14">
        <f t="shared" si="4"/>
        <v>127.57</v>
      </c>
      <c r="H116" s="14">
        <v>1</v>
      </c>
      <c r="I116" s="14">
        <f t="shared" si="5"/>
        <v>127.57</v>
      </c>
      <c r="J116" s="14">
        <f t="shared" si="6"/>
        <v>153.08000000000001</v>
      </c>
      <c r="K116" s="15">
        <v>0</v>
      </c>
      <c r="L116" s="14">
        <f t="shared" si="7"/>
        <v>0</v>
      </c>
    </row>
    <row r="117" spans="1:12" ht="25.5">
      <c r="A117" s="13">
        <v>109</v>
      </c>
      <c r="B117" s="16" t="s">
        <v>226</v>
      </c>
      <c r="C117" s="13" t="s">
        <v>528</v>
      </c>
      <c r="D117" s="14">
        <v>52.203249999999997</v>
      </c>
      <c r="E117" s="14">
        <v>50.93</v>
      </c>
      <c r="F117" s="14">
        <v>52.865340000000003</v>
      </c>
      <c r="G117" s="14">
        <f t="shared" si="4"/>
        <v>50.93</v>
      </c>
      <c r="H117" s="14">
        <v>1</v>
      </c>
      <c r="I117" s="14">
        <f t="shared" si="5"/>
        <v>50.93</v>
      </c>
      <c r="J117" s="14">
        <f t="shared" si="6"/>
        <v>61.12</v>
      </c>
      <c r="K117" s="15">
        <v>0</v>
      </c>
      <c r="L117" s="14">
        <f t="shared" si="7"/>
        <v>0</v>
      </c>
    </row>
    <row r="118" spans="1:12" ht="25.5">
      <c r="A118" s="13">
        <v>110</v>
      </c>
      <c r="B118" s="16" t="s">
        <v>227</v>
      </c>
      <c r="C118" s="13" t="s">
        <v>528</v>
      </c>
      <c r="D118" s="14">
        <v>69.997249999999994</v>
      </c>
      <c r="E118" s="14">
        <v>68.290000000000006</v>
      </c>
      <c r="F118" s="14">
        <v>70.885020000000011</v>
      </c>
      <c r="G118" s="14">
        <f t="shared" si="4"/>
        <v>68.290000000000006</v>
      </c>
      <c r="H118" s="14">
        <v>1</v>
      </c>
      <c r="I118" s="14">
        <f t="shared" si="5"/>
        <v>68.290000000000006</v>
      </c>
      <c r="J118" s="14">
        <f t="shared" si="6"/>
        <v>81.95</v>
      </c>
      <c r="K118" s="15">
        <v>1</v>
      </c>
      <c r="L118" s="14">
        <f t="shared" si="7"/>
        <v>81.95</v>
      </c>
    </row>
    <row r="119" spans="1:12" ht="25.5">
      <c r="A119" s="13">
        <v>111</v>
      </c>
      <c r="B119" s="16" t="s">
        <v>228</v>
      </c>
      <c r="C119" s="13" t="s">
        <v>528</v>
      </c>
      <c r="D119" s="14">
        <v>78.094749999999991</v>
      </c>
      <c r="E119" s="14">
        <v>76.19</v>
      </c>
      <c r="F119" s="14">
        <v>79.085220000000007</v>
      </c>
      <c r="G119" s="14">
        <f t="shared" si="4"/>
        <v>76.19</v>
      </c>
      <c r="H119" s="14">
        <v>1</v>
      </c>
      <c r="I119" s="14">
        <f t="shared" si="5"/>
        <v>76.19</v>
      </c>
      <c r="J119" s="14">
        <f t="shared" si="6"/>
        <v>91.43</v>
      </c>
      <c r="K119" s="15">
        <v>1</v>
      </c>
      <c r="L119" s="14">
        <f t="shared" si="7"/>
        <v>91.43</v>
      </c>
    </row>
    <row r="120" spans="1:12" ht="25.5">
      <c r="A120" s="13">
        <v>112</v>
      </c>
      <c r="B120" s="16" t="s">
        <v>229</v>
      </c>
      <c r="C120" s="13" t="s">
        <v>528</v>
      </c>
      <c r="D120" s="14">
        <v>264.37824999999998</v>
      </c>
      <c r="E120" s="14">
        <v>257.93</v>
      </c>
      <c r="F120" s="14">
        <v>267.73133999999999</v>
      </c>
      <c r="G120" s="14">
        <f t="shared" si="4"/>
        <v>257.93</v>
      </c>
      <c r="H120" s="14">
        <v>1</v>
      </c>
      <c r="I120" s="14">
        <f t="shared" si="5"/>
        <v>257.93</v>
      </c>
      <c r="J120" s="14">
        <f t="shared" si="6"/>
        <v>309.52</v>
      </c>
      <c r="K120" s="15">
        <v>0</v>
      </c>
      <c r="L120" s="14">
        <f t="shared" si="7"/>
        <v>0</v>
      </c>
    </row>
    <row r="121" spans="1:12" ht="25.5">
      <c r="A121" s="13">
        <v>113</v>
      </c>
      <c r="B121" s="16" t="s">
        <v>48</v>
      </c>
      <c r="C121" s="13" t="s">
        <v>528</v>
      </c>
      <c r="D121" s="14">
        <v>65.66149999999999</v>
      </c>
      <c r="E121" s="14">
        <v>64.06</v>
      </c>
      <c r="F121" s="14">
        <v>66.494280000000003</v>
      </c>
      <c r="G121" s="14">
        <f t="shared" si="4"/>
        <v>64.06</v>
      </c>
      <c r="H121" s="14">
        <v>1</v>
      </c>
      <c r="I121" s="14">
        <f t="shared" si="5"/>
        <v>64.06</v>
      </c>
      <c r="J121" s="14">
        <f t="shared" si="6"/>
        <v>76.87</v>
      </c>
      <c r="K121" s="15">
        <v>0</v>
      </c>
      <c r="L121" s="14">
        <f t="shared" si="7"/>
        <v>0</v>
      </c>
    </row>
    <row r="122" spans="1:12" ht="25.5">
      <c r="A122" s="13">
        <v>114</v>
      </c>
      <c r="B122" s="16" t="s">
        <v>49</v>
      </c>
      <c r="C122" s="13" t="s">
        <v>528</v>
      </c>
      <c r="D122" s="14">
        <v>89.236499999999992</v>
      </c>
      <c r="E122" s="14">
        <v>87.06</v>
      </c>
      <c r="F122" s="14">
        <v>90.368279999999999</v>
      </c>
      <c r="G122" s="14">
        <f t="shared" si="4"/>
        <v>87.06</v>
      </c>
      <c r="H122" s="14">
        <v>1</v>
      </c>
      <c r="I122" s="14">
        <f t="shared" si="5"/>
        <v>87.06</v>
      </c>
      <c r="J122" s="14">
        <f t="shared" si="6"/>
        <v>104.47</v>
      </c>
      <c r="K122" s="15">
        <v>0</v>
      </c>
      <c r="L122" s="14">
        <f t="shared" si="7"/>
        <v>0</v>
      </c>
    </row>
    <row r="123" spans="1:12" ht="25.5">
      <c r="A123" s="13">
        <v>115</v>
      </c>
      <c r="B123" s="16" t="s">
        <v>50</v>
      </c>
      <c r="C123" s="13" t="s">
        <v>528</v>
      </c>
      <c r="D123" s="14">
        <v>192.73074999999997</v>
      </c>
      <c r="E123" s="14">
        <v>188.03</v>
      </c>
      <c r="F123" s="14">
        <v>195.17514</v>
      </c>
      <c r="G123" s="14">
        <f t="shared" si="4"/>
        <v>188.03</v>
      </c>
      <c r="H123" s="14">
        <v>1</v>
      </c>
      <c r="I123" s="14">
        <f t="shared" si="5"/>
        <v>188.03</v>
      </c>
      <c r="J123" s="14">
        <f t="shared" si="6"/>
        <v>225.64</v>
      </c>
      <c r="K123" s="15">
        <v>0</v>
      </c>
      <c r="L123" s="14">
        <f t="shared" si="7"/>
        <v>0</v>
      </c>
    </row>
    <row r="124" spans="1:12" ht="25.5">
      <c r="A124" s="13">
        <v>116</v>
      </c>
      <c r="B124" s="16" t="s">
        <v>51</v>
      </c>
      <c r="C124" s="13" t="s">
        <v>528</v>
      </c>
      <c r="D124" s="14">
        <v>239.28624999999997</v>
      </c>
      <c r="E124" s="14">
        <v>233.45</v>
      </c>
      <c r="F124" s="14">
        <v>242.3211</v>
      </c>
      <c r="G124" s="14">
        <f t="shared" si="4"/>
        <v>233.45</v>
      </c>
      <c r="H124" s="14">
        <v>1</v>
      </c>
      <c r="I124" s="14">
        <f t="shared" si="5"/>
        <v>233.45</v>
      </c>
      <c r="J124" s="14">
        <f t="shared" si="6"/>
        <v>280.14</v>
      </c>
      <c r="K124" s="15">
        <v>0</v>
      </c>
      <c r="L124" s="14">
        <f t="shared" si="7"/>
        <v>0</v>
      </c>
    </row>
    <row r="125" spans="1:12" ht="25.5">
      <c r="A125" s="13">
        <v>117</v>
      </c>
      <c r="B125" s="16" t="s">
        <v>230</v>
      </c>
      <c r="C125" s="13" t="s">
        <v>528</v>
      </c>
      <c r="D125" s="14">
        <v>215.57799999999997</v>
      </c>
      <c r="E125" s="14">
        <v>210.32</v>
      </c>
      <c r="F125" s="14">
        <v>218.31216000000001</v>
      </c>
      <c r="G125" s="14">
        <f t="shared" si="4"/>
        <v>210.32</v>
      </c>
      <c r="H125" s="14">
        <v>1</v>
      </c>
      <c r="I125" s="14">
        <f t="shared" si="5"/>
        <v>210.32</v>
      </c>
      <c r="J125" s="14">
        <f t="shared" si="6"/>
        <v>252.38</v>
      </c>
      <c r="K125" s="15">
        <v>0</v>
      </c>
      <c r="L125" s="14">
        <f t="shared" si="7"/>
        <v>0</v>
      </c>
    </row>
    <row r="126" spans="1:12" ht="25.5">
      <c r="A126" s="13">
        <v>118</v>
      </c>
      <c r="B126" s="16" t="s">
        <v>231</v>
      </c>
      <c r="C126" s="13" t="s">
        <v>528</v>
      </c>
      <c r="D126" s="14">
        <v>204.34399999999999</v>
      </c>
      <c r="E126" s="14">
        <v>199.36</v>
      </c>
      <c r="F126" s="14">
        <v>206.93568000000002</v>
      </c>
      <c r="G126" s="14">
        <f t="shared" si="4"/>
        <v>199.36</v>
      </c>
      <c r="H126" s="14">
        <v>1</v>
      </c>
      <c r="I126" s="14">
        <f t="shared" si="5"/>
        <v>199.36</v>
      </c>
      <c r="J126" s="14">
        <f t="shared" si="6"/>
        <v>239.23</v>
      </c>
      <c r="K126" s="15">
        <v>0</v>
      </c>
      <c r="L126" s="14">
        <f t="shared" si="7"/>
        <v>0</v>
      </c>
    </row>
    <row r="127" spans="1:12" ht="25.5">
      <c r="A127" s="13">
        <v>119</v>
      </c>
      <c r="B127" s="16" t="s">
        <v>232</v>
      </c>
      <c r="C127" s="13" t="s">
        <v>528</v>
      </c>
      <c r="D127" s="14">
        <v>183.09574999999998</v>
      </c>
      <c r="E127" s="14">
        <v>178.63</v>
      </c>
      <c r="F127" s="14">
        <v>185.41793999999999</v>
      </c>
      <c r="G127" s="14">
        <f t="shared" si="4"/>
        <v>178.63</v>
      </c>
      <c r="H127" s="14">
        <v>1</v>
      </c>
      <c r="I127" s="14">
        <f t="shared" si="5"/>
        <v>178.63</v>
      </c>
      <c r="J127" s="14">
        <f t="shared" si="6"/>
        <v>214.36</v>
      </c>
      <c r="K127" s="15">
        <v>0</v>
      </c>
      <c r="L127" s="14">
        <f t="shared" si="7"/>
        <v>0</v>
      </c>
    </row>
    <row r="128" spans="1:12" ht="25.5">
      <c r="A128" s="13">
        <v>120</v>
      </c>
      <c r="B128" s="16" t="s">
        <v>233</v>
      </c>
      <c r="C128" s="13" t="s">
        <v>528</v>
      </c>
      <c r="D128" s="14">
        <v>188.53849999999997</v>
      </c>
      <c r="E128" s="14">
        <v>183.94</v>
      </c>
      <c r="F128" s="14">
        <v>190.92972</v>
      </c>
      <c r="G128" s="14">
        <f t="shared" si="4"/>
        <v>183.94</v>
      </c>
      <c r="H128" s="14">
        <v>1</v>
      </c>
      <c r="I128" s="14">
        <f t="shared" si="5"/>
        <v>183.94</v>
      </c>
      <c r="J128" s="14">
        <f t="shared" si="6"/>
        <v>220.73</v>
      </c>
      <c r="K128" s="15">
        <v>0</v>
      </c>
      <c r="L128" s="14">
        <f t="shared" si="7"/>
        <v>0</v>
      </c>
    </row>
    <row r="129" spans="1:12" ht="25.5">
      <c r="A129" s="13">
        <v>121</v>
      </c>
      <c r="B129" s="16" t="s">
        <v>52</v>
      </c>
      <c r="C129" s="13" t="s">
        <v>528</v>
      </c>
      <c r="D129" s="14">
        <v>215.34224999999998</v>
      </c>
      <c r="E129" s="14">
        <v>210.09</v>
      </c>
      <c r="F129" s="14">
        <v>218.07342</v>
      </c>
      <c r="G129" s="14">
        <f t="shared" si="4"/>
        <v>210.09</v>
      </c>
      <c r="H129" s="14">
        <v>1</v>
      </c>
      <c r="I129" s="14">
        <f t="shared" si="5"/>
        <v>210.09</v>
      </c>
      <c r="J129" s="14">
        <f t="shared" si="6"/>
        <v>252.11</v>
      </c>
      <c r="K129" s="15">
        <v>0</v>
      </c>
      <c r="L129" s="14">
        <f t="shared" si="7"/>
        <v>0</v>
      </c>
    </row>
    <row r="130" spans="1:12" ht="25.5">
      <c r="A130" s="13">
        <v>122</v>
      </c>
      <c r="B130" s="16" t="s">
        <v>53</v>
      </c>
      <c r="C130" s="13" t="s">
        <v>528</v>
      </c>
      <c r="D130" s="14">
        <v>431.92474999999996</v>
      </c>
      <c r="E130" s="14">
        <v>421.39</v>
      </c>
      <c r="F130" s="14">
        <v>437.40282000000002</v>
      </c>
      <c r="G130" s="14">
        <f t="shared" si="4"/>
        <v>421.39</v>
      </c>
      <c r="H130" s="14">
        <v>1</v>
      </c>
      <c r="I130" s="14">
        <f t="shared" si="5"/>
        <v>421.39</v>
      </c>
      <c r="J130" s="14">
        <f t="shared" si="6"/>
        <v>505.67</v>
      </c>
      <c r="K130" s="15">
        <v>2</v>
      </c>
      <c r="L130" s="14">
        <f t="shared" si="7"/>
        <v>1011.34</v>
      </c>
    </row>
    <row r="131" spans="1:12" ht="25.5">
      <c r="A131" s="13">
        <v>123</v>
      </c>
      <c r="B131" s="16" t="s">
        <v>234</v>
      </c>
      <c r="C131" s="13" t="s">
        <v>528</v>
      </c>
      <c r="D131" s="14">
        <v>432.65249999999997</v>
      </c>
      <c r="E131" s="14">
        <v>422.1</v>
      </c>
      <c r="F131" s="14">
        <v>438.13980000000004</v>
      </c>
      <c r="G131" s="14">
        <f t="shared" si="4"/>
        <v>422.1</v>
      </c>
      <c r="H131" s="14">
        <v>1</v>
      </c>
      <c r="I131" s="14">
        <f t="shared" si="5"/>
        <v>422.1</v>
      </c>
      <c r="J131" s="14">
        <f t="shared" si="6"/>
        <v>506.52</v>
      </c>
      <c r="K131" s="15">
        <v>0</v>
      </c>
      <c r="L131" s="14">
        <f t="shared" si="7"/>
        <v>0</v>
      </c>
    </row>
    <row r="132" spans="1:12" ht="25.5">
      <c r="A132" s="13">
        <v>124</v>
      </c>
      <c r="B132" s="16" t="s">
        <v>235</v>
      </c>
      <c r="C132" s="13" t="s">
        <v>528</v>
      </c>
      <c r="D132" s="14">
        <v>442.53349999999995</v>
      </c>
      <c r="E132" s="14">
        <v>431.74</v>
      </c>
      <c r="F132" s="14">
        <v>448.14612</v>
      </c>
      <c r="G132" s="14">
        <f t="shared" si="4"/>
        <v>431.74</v>
      </c>
      <c r="H132" s="14">
        <v>1</v>
      </c>
      <c r="I132" s="14">
        <f t="shared" si="5"/>
        <v>431.74</v>
      </c>
      <c r="J132" s="14">
        <f t="shared" si="6"/>
        <v>518.09</v>
      </c>
      <c r="K132" s="15">
        <v>2</v>
      </c>
      <c r="L132" s="14">
        <f t="shared" si="7"/>
        <v>1036.18</v>
      </c>
    </row>
    <row r="133" spans="1:12" ht="25.5">
      <c r="A133" s="13">
        <v>125</v>
      </c>
      <c r="B133" s="16" t="s">
        <v>236</v>
      </c>
      <c r="C133" s="13" t="s">
        <v>528</v>
      </c>
      <c r="D133" s="14">
        <v>519.57249999999988</v>
      </c>
      <c r="E133" s="14">
        <v>506.9</v>
      </c>
      <c r="F133" s="14">
        <v>526.16219999999998</v>
      </c>
      <c r="G133" s="14">
        <f t="shared" si="4"/>
        <v>506.9</v>
      </c>
      <c r="H133" s="14">
        <v>1</v>
      </c>
      <c r="I133" s="14">
        <f t="shared" si="5"/>
        <v>506.9</v>
      </c>
      <c r="J133" s="14">
        <f t="shared" si="6"/>
        <v>608.28</v>
      </c>
      <c r="K133" s="15">
        <v>2</v>
      </c>
      <c r="L133" s="14">
        <f t="shared" si="7"/>
        <v>1216.56</v>
      </c>
    </row>
    <row r="134" spans="1:12" ht="25.5">
      <c r="A134" s="13">
        <v>126</v>
      </c>
      <c r="B134" s="16" t="s">
        <v>237</v>
      </c>
      <c r="C134" s="13" t="s">
        <v>528</v>
      </c>
      <c r="D134" s="14">
        <v>525.3125</v>
      </c>
      <c r="E134" s="14">
        <v>512.5</v>
      </c>
      <c r="F134" s="14">
        <v>531.97500000000002</v>
      </c>
      <c r="G134" s="14">
        <f t="shared" si="4"/>
        <v>512.5</v>
      </c>
      <c r="H134" s="14">
        <v>1</v>
      </c>
      <c r="I134" s="14">
        <f t="shared" si="5"/>
        <v>512.5</v>
      </c>
      <c r="J134" s="14">
        <f t="shared" si="6"/>
        <v>615</v>
      </c>
      <c r="K134" s="15">
        <v>0</v>
      </c>
      <c r="L134" s="14">
        <f t="shared" si="7"/>
        <v>0</v>
      </c>
    </row>
    <row r="135" spans="1:12" ht="25.5">
      <c r="A135" s="13">
        <v>127</v>
      </c>
      <c r="B135" s="16" t="s">
        <v>238</v>
      </c>
      <c r="C135" s="13" t="s">
        <v>528</v>
      </c>
      <c r="D135" s="14">
        <v>690.42975000000001</v>
      </c>
      <c r="E135" s="14">
        <v>673.59</v>
      </c>
      <c r="F135" s="14">
        <v>699.18642000000011</v>
      </c>
      <c r="G135" s="14">
        <f t="shared" si="4"/>
        <v>673.59</v>
      </c>
      <c r="H135" s="14">
        <v>1</v>
      </c>
      <c r="I135" s="14">
        <f t="shared" si="5"/>
        <v>673.59</v>
      </c>
      <c r="J135" s="14">
        <f t="shared" si="6"/>
        <v>808.31</v>
      </c>
      <c r="K135" s="15">
        <v>0</v>
      </c>
      <c r="L135" s="14">
        <f t="shared" si="7"/>
        <v>0</v>
      </c>
    </row>
    <row r="136" spans="1:12" ht="25.5">
      <c r="A136" s="13">
        <v>128</v>
      </c>
      <c r="B136" s="16" t="s">
        <v>239</v>
      </c>
      <c r="C136" s="13" t="s">
        <v>528</v>
      </c>
      <c r="D136" s="14">
        <v>669.2327499999999</v>
      </c>
      <c r="E136" s="14">
        <v>652.91</v>
      </c>
      <c r="F136" s="14">
        <v>677.72058000000004</v>
      </c>
      <c r="G136" s="14">
        <f t="shared" si="4"/>
        <v>652.91</v>
      </c>
      <c r="H136" s="14">
        <v>1</v>
      </c>
      <c r="I136" s="14">
        <f t="shared" si="5"/>
        <v>652.91</v>
      </c>
      <c r="J136" s="14">
        <f t="shared" si="6"/>
        <v>783.49</v>
      </c>
      <c r="K136" s="15">
        <v>0</v>
      </c>
      <c r="L136" s="14">
        <f t="shared" si="7"/>
        <v>0</v>
      </c>
    </row>
    <row r="137" spans="1:12" ht="25.5">
      <c r="A137" s="13">
        <v>129</v>
      </c>
      <c r="B137" s="16" t="s">
        <v>240</v>
      </c>
      <c r="C137" s="13" t="s">
        <v>528</v>
      </c>
      <c r="D137" s="14">
        <v>601.26499999999999</v>
      </c>
      <c r="E137" s="14">
        <v>586.6</v>
      </c>
      <c r="F137" s="14">
        <v>608.89080000000001</v>
      </c>
      <c r="G137" s="14">
        <f t="shared" si="4"/>
        <v>586.6</v>
      </c>
      <c r="H137" s="14">
        <v>1</v>
      </c>
      <c r="I137" s="14">
        <f t="shared" si="5"/>
        <v>586.6</v>
      </c>
      <c r="J137" s="14">
        <f t="shared" si="6"/>
        <v>703.92</v>
      </c>
      <c r="K137" s="15">
        <v>0</v>
      </c>
      <c r="L137" s="14">
        <f t="shared" si="7"/>
        <v>0</v>
      </c>
    </row>
    <row r="138" spans="1:12" ht="25.5">
      <c r="A138" s="13">
        <v>130</v>
      </c>
      <c r="B138" s="16" t="s">
        <v>241</v>
      </c>
      <c r="C138" s="13" t="s">
        <v>528</v>
      </c>
      <c r="D138" s="14">
        <v>649.40925000000004</v>
      </c>
      <c r="E138" s="14">
        <v>633.57000000000005</v>
      </c>
      <c r="F138" s="14">
        <v>657.64566000000002</v>
      </c>
      <c r="G138" s="14">
        <f t="shared" ref="G138:G201" si="8">MIN(D138:F138)</f>
        <v>633.57000000000005</v>
      </c>
      <c r="H138" s="14">
        <v>1</v>
      </c>
      <c r="I138" s="14">
        <f t="shared" ref="I138:I201" si="9">ROUND(H138*G138,2)</f>
        <v>633.57000000000005</v>
      </c>
      <c r="J138" s="14">
        <f t="shared" ref="J138:J201" si="10">ROUND(I138*1.2,2)</f>
        <v>760.28</v>
      </c>
      <c r="K138" s="15">
        <v>0</v>
      </c>
      <c r="L138" s="14">
        <f t="shared" ref="L138:L201" si="11">K138*J138</f>
        <v>0</v>
      </c>
    </row>
    <row r="139" spans="1:12" ht="25.5">
      <c r="A139" s="13">
        <v>131</v>
      </c>
      <c r="B139" s="16" t="s">
        <v>242</v>
      </c>
      <c r="C139" s="13" t="s">
        <v>528</v>
      </c>
      <c r="D139" s="14">
        <v>675.07524999999998</v>
      </c>
      <c r="E139" s="14">
        <v>658.61</v>
      </c>
      <c r="F139" s="14">
        <v>683.63718000000006</v>
      </c>
      <c r="G139" s="14">
        <f t="shared" si="8"/>
        <v>658.61</v>
      </c>
      <c r="H139" s="14">
        <v>1</v>
      </c>
      <c r="I139" s="14">
        <f t="shared" si="9"/>
        <v>658.61</v>
      </c>
      <c r="J139" s="14">
        <f t="shared" si="10"/>
        <v>790.33</v>
      </c>
      <c r="K139" s="15">
        <v>1</v>
      </c>
      <c r="L139" s="14">
        <f t="shared" si="11"/>
        <v>790.33</v>
      </c>
    </row>
    <row r="140" spans="1:12" ht="25.5">
      <c r="A140" s="13">
        <v>132</v>
      </c>
      <c r="B140" s="16" t="s">
        <v>54</v>
      </c>
      <c r="C140" s="13" t="s">
        <v>528</v>
      </c>
      <c r="D140" s="14">
        <v>807.02350000000001</v>
      </c>
      <c r="E140" s="14">
        <v>787.34</v>
      </c>
      <c r="F140" s="14">
        <v>817.2589200000001</v>
      </c>
      <c r="G140" s="14">
        <f t="shared" si="8"/>
        <v>787.34</v>
      </c>
      <c r="H140" s="14">
        <v>1</v>
      </c>
      <c r="I140" s="14">
        <f t="shared" si="9"/>
        <v>787.34</v>
      </c>
      <c r="J140" s="14">
        <f t="shared" si="10"/>
        <v>944.81</v>
      </c>
      <c r="K140" s="15">
        <v>0</v>
      </c>
      <c r="L140" s="14">
        <f t="shared" si="11"/>
        <v>0</v>
      </c>
    </row>
    <row r="141" spans="1:12" ht="25.5">
      <c r="A141" s="13">
        <v>133</v>
      </c>
      <c r="B141" s="16" t="s">
        <v>55</v>
      </c>
      <c r="C141" s="13" t="s">
        <v>528</v>
      </c>
      <c r="D141" s="14">
        <v>787.12824999999987</v>
      </c>
      <c r="E141" s="14">
        <v>767.93</v>
      </c>
      <c r="F141" s="14">
        <v>797.11133999999993</v>
      </c>
      <c r="G141" s="14">
        <f t="shared" si="8"/>
        <v>767.93</v>
      </c>
      <c r="H141" s="14">
        <v>1</v>
      </c>
      <c r="I141" s="14">
        <f t="shared" si="9"/>
        <v>767.93</v>
      </c>
      <c r="J141" s="14">
        <f t="shared" si="10"/>
        <v>921.52</v>
      </c>
      <c r="K141" s="15">
        <v>0</v>
      </c>
      <c r="L141" s="14">
        <f t="shared" si="11"/>
        <v>0</v>
      </c>
    </row>
    <row r="142" spans="1:12" ht="25.5">
      <c r="A142" s="13">
        <v>134</v>
      </c>
      <c r="B142" s="16" t="s">
        <v>58</v>
      </c>
      <c r="C142" s="13" t="s">
        <v>528</v>
      </c>
      <c r="D142" s="14">
        <v>1208.0239999999999</v>
      </c>
      <c r="E142" s="14">
        <v>1178.56</v>
      </c>
      <c r="F142" s="14">
        <v>1223.34528</v>
      </c>
      <c r="G142" s="14">
        <f t="shared" si="8"/>
        <v>1178.56</v>
      </c>
      <c r="H142" s="14">
        <v>1</v>
      </c>
      <c r="I142" s="14">
        <f t="shared" si="9"/>
        <v>1178.56</v>
      </c>
      <c r="J142" s="14">
        <f t="shared" si="10"/>
        <v>1414.27</v>
      </c>
      <c r="K142" s="15">
        <v>0</v>
      </c>
      <c r="L142" s="14">
        <f t="shared" si="11"/>
        <v>0</v>
      </c>
    </row>
    <row r="143" spans="1:12" ht="25.5">
      <c r="A143" s="13">
        <v>135</v>
      </c>
      <c r="B143" s="16" t="s">
        <v>56</v>
      </c>
      <c r="C143" s="13" t="s">
        <v>528</v>
      </c>
      <c r="D143" s="14">
        <v>1196.7182499999999</v>
      </c>
      <c r="E143" s="14">
        <v>1167.53</v>
      </c>
      <c r="F143" s="14">
        <v>1211.8961400000001</v>
      </c>
      <c r="G143" s="14">
        <f t="shared" si="8"/>
        <v>1167.53</v>
      </c>
      <c r="H143" s="14">
        <v>1</v>
      </c>
      <c r="I143" s="14">
        <f t="shared" si="9"/>
        <v>1167.53</v>
      </c>
      <c r="J143" s="14">
        <f t="shared" si="10"/>
        <v>1401.04</v>
      </c>
      <c r="K143" s="15">
        <v>0</v>
      </c>
      <c r="L143" s="14">
        <f t="shared" si="11"/>
        <v>0</v>
      </c>
    </row>
    <row r="144" spans="1:12" ht="25.5">
      <c r="A144" s="13">
        <v>136</v>
      </c>
      <c r="B144" s="16" t="s">
        <v>57</v>
      </c>
      <c r="C144" s="13" t="s">
        <v>528</v>
      </c>
      <c r="D144" s="14">
        <v>1235.4324999999999</v>
      </c>
      <c r="E144" s="14">
        <v>1205.3</v>
      </c>
      <c r="F144" s="14">
        <v>1251.1014</v>
      </c>
      <c r="G144" s="14">
        <f t="shared" si="8"/>
        <v>1205.3</v>
      </c>
      <c r="H144" s="14">
        <v>1</v>
      </c>
      <c r="I144" s="14">
        <f t="shared" si="9"/>
        <v>1205.3</v>
      </c>
      <c r="J144" s="14">
        <f t="shared" si="10"/>
        <v>1446.36</v>
      </c>
      <c r="K144" s="15">
        <v>1</v>
      </c>
      <c r="L144" s="14">
        <f t="shared" si="11"/>
        <v>1446.36</v>
      </c>
    </row>
    <row r="145" spans="1:12" ht="25.5">
      <c r="A145" s="13">
        <v>137</v>
      </c>
      <c r="B145" s="16" t="s">
        <v>243</v>
      </c>
      <c r="C145" s="13" t="s">
        <v>528</v>
      </c>
      <c r="D145" s="14">
        <v>5874.2134999999989</v>
      </c>
      <c r="E145" s="14">
        <v>5730.94</v>
      </c>
      <c r="F145" s="14">
        <v>5948.7157200000001</v>
      </c>
      <c r="G145" s="14">
        <f t="shared" si="8"/>
        <v>5730.94</v>
      </c>
      <c r="H145" s="14">
        <v>1</v>
      </c>
      <c r="I145" s="14">
        <f t="shared" si="9"/>
        <v>5730.94</v>
      </c>
      <c r="J145" s="14">
        <f t="shared" si="10"/>
        <v>6877.13</v>
      </c>
      <c r="K145" s="15">
        <v>1</v>
      </c>
      <c r="L145" s="14">
        <f t="shared" si="11"/>
        <v>6877.13</v>
      </c>
    </row>
    <row r="146" spans="1:12" ht="25.5">
      <c r="A146" s="13">
        <v>138</v>
      </c>
      <c r="B146" s="16" t="s">
        <v>244</v>
      </c>
      <c r="C146" s="13" t="s">
        <v>528</v>
      </c>
      <c r="D146" s="14">
        <v>5874.2134999999989</v>
      </c>
      <c r="E146" s="14">
        <v>5730.94</v>
      </c>
      <c r="F146" s="14">
        <v>5948.7157200000001</v>
      </c>
      <c r="G146" s="14">
        <f t="shared" si="8"/>
        <v>5730.94</v>
      </c>
      <c r="H146" s="14">
        <v>1</v>
      </c>
      <c r="I146" s="14">
        <f t="shared" si="9"/>
        <v>5730.94</v>
      </c>
      <c r="J146" s="14">
        <f t="shared" si="10"/>
        <v>6877.13</v>
      </c>
      <c r="K146" s="15">
        <v>2</v>
      </c>
      <c r="L146" s="14">
        <f t="shared" si="11"/>
        <v>13754.26</v>
      </c>
    </row>
    <row r="147" spans="1:12" ht="25.5">
      <c r="A147" s="13">
        <v>139</v>
      </c>
      <c r="B147" s="16" t="s">
        <v>245</v>
      </c>
      <c r="C147" s="13" t="s">
        <v>528</v>
      </c>
      <c r="D147" s="14">
        <v>3173.3794999999996</v>
      </c>
      <c r="E147" s="14">
        <v>3095.98</v>
      </c>
      <c r="F147" s="14">
        <v>3213.6272400000003</v>
      </c>
      <c r="G147" s="14">
        <f t="shared" si="8"/>
        <v>3095.98</v>
      </c>
      <c r="H147" s="14">
        <v>1</v>
      </c>
      <c r="I147" s="14">
        <f t="shared" si="9"/>
        <v>3095.98</v>
      </c>
      <c r="J147" s="14">
        <f t="shared" si="10"/>
        <v>3715.18</v>
      </c>
      <c r="K147" s="15">
        <v>1</v>
      </c>
      <c r="L147" s="14">
        <f t="shared" si="11"/>
        <v>3715.18</v>
      </c>
    </row>
    <row r="148" spans="1:12" ht="25.5">
      <c r="A148" s="13">
        <v>140</v>
      </c>
      <c r="B148" s="16" t="s">
        <v>59</v>
      </c>
      <c r="C148" s="13" t="s">
        <v>528</v>
      </c>
      <c r="D148" s="14">
        <v>8420.3339999999989</v>
      </c>
      <c r="E148" s="14">
        <v>8214.9599999999991</v>
      </c>
      <c r="F148" s="14">
        <v>8527.1284799999994</v>
      </c>
      <c r="G148" s="14">
        <f t="shared" si="8"/>
        <v>8214.9599999999991</v>
      </c>
      <c r="H148" s="14">
        <v>1</v>
      </c>
      <c r="I148" s="14">
        <f t="shared" si="9"/>
        <v>8214.9599999999991</v>
      </c>
      <c r="J148" s="14">
        <f t="shared" si="10"/>
        <v>9857.9500000000007</v>
      </c>
      <c r="K148" s="15">
        <v>0</v>
      </c>
      <c r="L148" s="14">
        <f t="shared" si="11"/>
        <v>0</v>
      </c>
    </row>
    <row r="149" spans="1:12" ht="25.5">
      <c r="A149" s="13">
        <v>141</v>
      </c>
      <c r="B149" s="16" t="s">
        <v>60</v>
      </c>
      <c r="C149" s="13" t="s">
        <v>528</v>
      </c>
      <c r="D149" s="14">
        <v>6477.1389999999992</v>
      </c>
      <c r="E149" s="14">
        <v>6319.16</v>
      </c>
      <c r="F149" s="14">
        <v>6559.2880800000003</v>
      </c>
      <c r="G149" s="14">
        <f t="shared" si="8"/>
        <v>6319.16</v>
      </c>
      <c r="H149" s="14">
        <v>1</v>
      </c>
      <c r="I149" s="14">
        <f t="shared" si="9"/>
        <v>6319.16</v>
      </c>
      <c r="J149" s="14">
        <f t="shared" si="10"/>
        <v>7582.99</v>
      </c>
      <c r="K149" s="15">
        <v>0</v>
      </c>
      <c r="L149" s="14">
        <f t="shared" si="11"/>
        <v>0</v>
      </c>
    </row>
    <row r="150" spans="1:12" ht="25.5">
      <c r="A150" s="13">
        <v>142</v>
      </c>
      <c r="B150" s="16" t="s">
        <v>61</v>
      </c>
      <c r="C150" s="13" t="s">
        <v>528</v>
      </c>
      <c r="D150" s="14">
        <v>6703.8894999999993</v>
      </c>
      <c r="E150" s="14">
        <v>6540.38</v>
      </c>
      <c r="F150" s="14">
        <v>6788.9144400000005</v>
      </c>
      <c r="G150" s="14">
        <f t="shared" si="8"/>
        <v>6540.38</v>
      </c>
      <c r="H150" s="14">
        <v>1</v>
      </c>
      <c r="I150" s="14">
        <f t="shared" si="9"/>
        <v>6540.38</v>
      </c>
      <c r="J150" s="14">
        <f t="shared" si="10"/>
        <v>7848.46</v>
      </c>
      <c r="K150" s="15">
        <v>0</v>
      </c>
      <c r="L150" s="14">
        <f t="shared" si="11"/>
        <v>0</v>
      </c>
    </row>
    <row r="151" spans="1:12" ht="25.5">
      <c r="A151" s="13">
        <v>143</v>
      </c>
      <c r="B151" s="16" t="s">
        <v>246</v>
      </c>
      <c r="C151" s="13" t="s">
        <v>528</v>
      </c>
      <c r="D151" s="14">
        <v>11917.962</v>
      </c>
      <c r="E151" s="14">
        <v>11627.28</v>
      </c>
      <c r="F151" s="14">
        <v>12069.11664</v>
      </c>
      <c r="G151" s="14">
        <f t="shared" si="8"/>
        <v>11627.28</v>
      </c>
      <c r="H151" s="14">
        <v>1</v>
      </c>
      <c r="I151" s="14">
        <f t="shared" si="9"/>
        <v>11627.28</v>
      </c>
      <c r="J151" s="14">
        <f t="shared" si="10"/>
        <v>13952.74</v>
      </c>
      <c r="K151" s="15">
        <v>1</v>
      </c>
      <c r="L151" s="14">
        <f t="shared" si="11"/>
        <v>13952.74</v>
      </c>
    </row>
    <row r="152" spans="1:12" ht="25.5">
      <c r="A152" s="13">
        <v>144</v>
      </c>
      <c r="B152" s="16" t="s">
        <v>247</v>
      </c>
      <c r="C152" s="13" t="s">
        <v>528</v>
      </c>
      <c r="D152" s="14">
        <v>14487.144999999999</v>
      </c>
      <c r="E152" s="14">
        <v>14133.8</v>
      </c>
      <c r="F152" s="14">
        <v>14670.884399999999</v>
      </c>
      <c r="G152" s="14">
        <f t="shared" si="8"/>
        <v>14133.8</v>
      </c>
      <c r="H152" s="14">
        <v>1</v>
      </c>
      <c r="I152" s="14">
        <f t="shared" si="9"/>
        <v>14133.8</v>
      </c>
      <c r="J152" s="14">
        <f t="shared" si="10"/>
        <v>16960.560000000001</v>
      </c>
      <c r="K152" s="15">
        <v>0</v>
      </c>
      <c r="L152" s="14">
        <f t="shared" si="11"/>
        <v>0</v>
      </c>
    </row>
    <row r="153" spans="1:12" ht="25.5">
      <c r="A153" s="13">
        <v>145</v>
      </c>
      <c r="B153" s="16" t="s">
        <v>62</v>
      </c>
      <c r="C153" s="13" t="s">
        <v>528</v>
      </c>
      <c r="D153" s="14">
        <v>13115.653999999999</v>
      </c>
      <c r="E153" s="14">
        <v>12795.76</v>
      </c>
      <c r="F153" s="14">
        <v>13281.998880000001</v>
      </c>
      <c r="G153" s="14">
        <f t="shared" si="8"/>
        <v>12795.76</v>
      </c>
      <c r="H153" s="14">
        <v>1</v>
      </c>
      <c r="I153" s="14">
        <f t="shared" si="9"/>
        <v>12795.76</v>
      </c>
      <c r="J153" s="14">
        <f t="shared" si="10"/>
        <v>15354.91</v>
      </c>
      <c r="K153" s="15">
        <v>0</v>
      </c>
      <c r="L153" s="14">
        <f t="shared" si="11"/>
        <v>0</v>
      </c>
    </row>
    <row r="154" spans="1:12" ht="25.5">
      <c r="A154" s="13">
        <v>146</v>
      </c>
      <c r="B154" s="16" t="s">
        <v>63</v>
      </c>
      <c r="C154" s="13" t="s">
        <v>528</v>
      </c>
      <c r="D154" s="14">
        <v>2009.4099999999999</v>
      </c>
      <c r="E154" s="14">
        <v>1960.4</v>
      </c>
      <c r="F154" s="14">
        <v>2034.8952000000002</v>
      </c>
      <c r="G154" s="14">
        <f t="shared" si="8"/>
        <v>1960.4</v>
      </c>
      <c r="H154" s="14">
        <v>1</v>
      </c>
      <c r="I154" s="14">
        <f t="shared" si="9"/>
        <v>1960.4</v>
      </c>
      <c r="J154" s="14">
        <f t="shared" si="10"/>
        <v>2352.48</v>
      </c>
      <c r="K154" s="15">
        <v>0</v>
      </c>
      <c r="L154" s="14">
        <f t="shared" si="11"/>
        <v>0</v>
      </c>
    </row>
    <row r="155" spans="1:12" ht="25.5">
      <c r="A155" s="13">
        <v>147</v>
      </c>
      <c r="B155" s="16" t="s">
        <v>64</v>
      </c>
      <c r="C155" s="13" t="s">
        <v>528</v>
      </c>
      <c r="D155" s="14">
        <v>1941.4935</v>
      </c>
      <c r="E155" s="14">
        <v>1894.14</v>
      </c>
      <c r="F155" s="14">
        <v>1966.1173200000001</v>
      </c>
      <c r="G155" s="14">
        <f t="shared" si="8"/>
        <v>1894.14</v>
      </c>
      <c r="H155" s="14">
        <v>1</v>
      </c>
      <c r="I155" s="14">
        <f t="shared" si="9"/>
        <v>1894.14</v>
      </c>
      <c r="J155" s="14">
        <f t="shared" si="10"/>
        <v>2272.9699999999998</v>
      </c>
      <c r="K155" s="15">
        <v>0</v>
      </c>
      <c r="L155" s="14">
        <f t="shared" si="11"/>
        <v>0</v>
      </c>
    </row>
    <row r="156" spans="1:12" ht="25.5">
      <c r="A156" s="13">
        <v>148</v>
      </c>
      <c r="B156" s="16" t="s">
        <v>248</v>
      </c>
      <c r="C156" s="13" t="s">
        <v>528</v>
      </c>
      <c r="D156" s="14">
        <v>368.80524999999994</v>
      </c>
      <c r="E156" s="14">
        <v>359.81</v>
      </c>
      <c r="F156" s="14">
        <v>373.48277999999999</v>
      </c>
      <c r="G156" s="14">
        <f t="shared" si="8"/>
        <v>359.81</v>
      </c>
      <c r="H156" s="14">
        <v>1</v>
      </c>
      <c r="I156" s="14">
        <f t="shared" si="9"/>
        <v>359.81</v>
      </c>
      <c r="J156" s="14">
        <f t="shared" si="10"/>
        <v>431.77</v>
      </c>
      <c r="K156" s="15">
        <v>1</v>
      </c>
      <c r="L156" s="14">
        <f t="shared" si="11"/>
        <v>431.77</v>
      </c>
    </row>
    <row r="157" spans="1:12" ht="25.5">
      <c r="A157" s="13">
        <v>149</v>
      </c>
      <c r="B157" s="16" t="s">
        <v>249</v>
      </c>
      <c r="C157" s="13" t="s">
        <v>528</v>
      </c>
      <c r="D157" s="14">
        <v>474.59549999999996</v>
      </c>
      <c r="E157" s="14">
        <v>463.02</v>
      </c>
      <c r="F157" s="14">
        <v>480.61475999999999</v>
      </c>
      <c r="G157" s="14">
        <f t="shared" si="8"/>
        <v>463.02</v>
      </c>
      <c r="H157" s="14">
        <v>1</v>
      </c>
      <c r="I157" s="14">
        <f t="shared" si="9"/>
        <v>463.02</v>
      </c>
      <c r="J157" s="14">
        <f t="shared" si="10"/>
        <v>555.62</v>
      </c>
      <c r="K157" s="15">
        <v>1</v>
      </c>
      <c r="L157" s="14">
        <f t="shared" si="11"/>
        <v>555.62</v>
      </c>
    </row>
    <row r="158" spans="1:12" ht="25.5">
      <c r="A158" s="13">
        <v>150</v>
      </c>
      <c r="B158" s="16" t="s">
        <v>250</v>
      </c>
      <c r="C158" s="13" t="s">
        <v>528</v>
      </c>
      <c r="D158" s="14">
        <v>400.53924999999992</v>
      </c>
      <c r="E158" s="14">
        <v>390.77</v>
      </c>
      <c r="F158" s="14">
        <v>405.61926</v>
      </c>
      <c r="G158" s="14">
        <f t="shared" si="8"/>
        <v>390.77</v>
      </c>
      <c r="H158" s="14">
        <v>1</v>
      </c>
      <c r="I158" s="14">
        <f t="shared" si="9"/>
        <v>390.77</v>
      </c>
      <c r="J158" s="14">
        <f t="shared" si="10"/>
        <v>468.92</v>
      </c>
      <c r="K158" s="15">
        <v>0</v>
      </c>
      <c r="L158" s="14">
        <f t="shared" si="11"/>
        <v>0</v>
      </c>
    </row>
    <row r="159" spans="1:12" ht="25.5">
      <c r="A159" s="13">
        <v>151</v>
      </c>
      <c r="B159" s="16" t="s">
        <v>251</v>
      </c>
      <c r="C159" s="13" t="s">
        <v>528</v>
      </c>
      <c r="D159" s="14">
        <v>360.65649999999999</v>
      </c>
      <c r="E159" s="14">
        <v>351.86</v>
      </c>
      <c r="F159" s="14">
        <v>365.23068000000001</v>
      </c>
      <c r="G159" s="14">
        <f t="shared" si="8"/>
        <v>351.86</v>
      </c>
      <c r="H159" s="14">
        <v>1</v>
      </c>
      <c r="I159" s="14">
        <f t="shared" si="9"/>
        <v>351.86</v>
      </c>
      <c r="J159" s="14">
        <f t="shared" si="10"/>
        <v>422.23</v>
      </c>
      <c r="K159" s="15">
        <v>1</v>
      </c>
      <c r="L159" s="14">
        <f t="shared" si="11"/>
        <v>422.23</v>
      </c>
    </row>
    <row r="160" spans="1:12" ht="25.5">
      <c r="A160" s="13">
        <v>152</v>
      </c>
      <c r="B160" s="16" t="s">
        <v>252</v>
      </c>
      <c r="C160" s="13" t="s">
        <v>528</v>
      </c>
      <c r="D160" s="14">
        <v>92.731749999999991</v>
      </c>
      <c r="E160" s="14">
        <v>90.47</v>
      </c>
      <c r="F160" s="14">
        <v>93.907859999999999</v>
      </c>
      <c r="G160" s="14">
        <f t="shared" si="8"/>
        <v>90.47</v>
      </c>
      <c r="H160" s="14">
        <v>1</v>
      </c>
      <c r="I160" s="14">
        <f t="shared" si="9"/>
        <v>90.47</v>
      </c>
      <c r="J160" s="14">
        <f t="shared" si="10"/>
        <v>108.56</v>
      </c>
      <c r="K160" s="15">
        <v>2</v>
      </c>
      <c r="L160" s="14">
        <f t="shared" si="11"/>
        <v>217.12</v>
      </c>
    </row>
    <row r="161" spans="1:12" ht="25.5">
      <c r="A161" s="13">
        <v>153</v>
      </c>
      <c r="B161" s="16" t="s">
        <v>253</v>
      </c>
      <c r="C161" s="13" t="s">
        <v>528</v>
      </c>
      <c r="D161" s="14">
        <v>90.056499999999986</v>
      </c>
      <c r="E161" s="14">
        <v>87.86</v>
      </c>
      <c r="F161" s="14">
        <v>91.198679999999996</v>
      </c>
      <c r="G161" s="14">
        <f t="shared" si="8"/>
        <v>87.86</v>
      </c>
      <c r="H161" s="14">
        <v>1</v>
      </c>
      <c r="I161" s="14">
        <f t="shared" si="9"/>
        <v>87.86</v>
      </c>
      <c r="J161" s="14">
        <f t="shared" si="10"/>
        <v>105.43</v>
      </c>
      <c r="K161" s="15">
        <v>2</v>
      </c>
      <c r="L161" s="14">
        <f t="shared" si="11"/>
        <v>210.86</v>
      </c>
    </row>
    <row r="162" spans="1:12" ht="25.5">
      <c r="A162" s="13">
        <v>154</v>
      </c>
      <c r="B162" s="16" t="s">
        <v>66</v>
      </c>
      <c r="C162" s="13" t="s">
        <v>532</v>
      </c>
      <c r="D162" s="14">
        <v>827.48249999999985</v>
      </c>
      <c r="E162" s="14">
        <v>807.3</v>
      </c>
      <c r="F162" s="14">
        <v>837.97739999999999</v>
      </c>
      <c r="G162" s="14">
        <f t="shared" si="8"/>
        <v>807.3</v>
      </c>
      <c r="H162" s="14">
        <v>1</v>
      </c>
      <c r="I162" s="14">
        <f t="shared" si="9"/>
        <v>807.3</v>
      </c>
      <c r="J162" s="14">
        <f t="shared" si="10"/>
        <v>968.76</v>
      </c>
      <c r="K162" s="15">
        <v>2</v>
      </c>
      <c r="L162" s="14">
        <f t="shared" si="11"/>
        <v>1937.52</v>
      </c>
    </row>
    <row r="163" spans="1:12" ht="25.5">
      <c r="A163" s="13">
        <v>155</v>
      </c>
      <c r="B163" s="16" t="s">
        <v>254</v>
      </c>
      <c r="C163" s="13" t="s">
        <v>533</v>
      </c>
      <c r="D163" s="14">
        <v>1654.9649999999997</v>
      </c>
      <c r="E163" s="14">
        <v>1614.6</v>
      </c>
      <c r="F163" s="14">
        <v>1675.9548</v>
      </c>
      <c r="G163" s="14">
        <f t="shared" si="8"/>
        <v>1614.6</v>
      </c>
      <c r="H163" s="14">
        <v>1</v>
      </c>
      <c r="I163" s="14">
        <f t="shared" si="9"/>
        <v>1614.6</v>
      </c>
      <c r="J163" s="14">
        <f t="shared" si="10"/>
        <v>1937.52</v>
      </c>
      <c r="K163" s="15">
        <v>2</v>
      </c>
      <c r="L163" s="14">
        <f t="shared" si="11"/>
        <v>3875.04</v>
      </c>
    </row>
    <row r="164" spans="1:12" ht="25.5">
      <c r="A164" s="13">
        <v>156</v>
      </c>
      <c r="B164" s="16" t="s">
        <v>70</v>
      </c>
      <c r="C164" s="13" t="s">
        <v>532</v>
      </c>
      <c r="D164" s="14">
        <v>1060.875</v>
      </c>
      <c r="E164" s="14">
        <v>1035</v>
      </c>
      <c r="F164" s="14">
        <v>1074.33</v>
      </c>
      <c r="G164" s="14">
        <f t="shared" si="8"/>
        <v>1035</v>
      </c>
      <c r="H164" s="14">
        <v>1</v>
      </c>
      <c r="I164" s="14">
        <f t="shared" si="9"/>
        <v>1035</v>
      </c>
      <c r="J164" s="14">
        <f t="shared" si="10"/>
        <v>1242</v>
      </c>
      <c r="K164" s="15">
        <v>1</v>
      </c>
      <c r="L164" s="14">
        <f t="shared" si="11"/>
        <v>1242</v>
      </c>
    </row>
    <row r="165" spans="1:12" ht="25.5">
      <c r="A165" s="13">
        <v>157</v>
      </c>
      <c r="B165" s="16" t="s">
        <v>255</v>
      </c>
      <c r="C165" s="13" t="s">
        <v>533</v>
      </c>
      <c r="D165" s="14">
        <v>2121.75</v>
      </c>
      <c r="E165" s="14">
        <v>2070</v>
      </c>
      <c r="F165" s="14">
        <v>2148.66</v>
      </c>
      <c r="G165" s="14">
        <f t="shared" si="8"/>
        <v>2070</v>
      </c>
      <c r="H165" s="14">
        <v>1</v>
      </c>
      <c r="I165" s="14">
        <f t="shared" si="9"/>
        <v>2070</v>
      </c>
      <c r="J165" s="14">
        <f t="shared" si="10"/>
        <v>2484</v>
      </c>
      <c r="K165" s="15">
        <v>0</v>
      </c>
      <c r="L165" s="14">
        <f t="shared" si="11"/>
        <v>0</v>
      </c>
    </row>
    <row r="166" spans="1:12" ht="25.5">
      <c r="A166" s="13">
        <v>158</v>
      </c>
      <c r="B166" s="16" t="s">
        <v>72</v>
      </c>
      <c r="C166" s="13" t="s">
        <v>532</v>
      </c>
      <c r="D166" s="14">
        <v>1675.5982499999998</v>
      </c>
      <c r="E166" s="14">
        <v>1634.73</v>
      </c>
      <c r="F166" s="14">
        <v>1696.8497400000001</v>
      </c>
      <c r="G166" s="14">
        <f t="shared" si="8"/>
        <v>1634.73</v>
      </c>
      <c r="H166" s="14">
        <v>1</v>
      </c>
      <c r="I166" s="14">
        <f t="shared" si="9"/>
        <v>1634.73</v>
      </c>
      <c r="J166" s="14">
        <f t="shared" si="10"/>
        <v>1961.68</v>
      </c>
      <c r="K166" s="15">
        <v>2</v>
      </c>
      <c r="L166" s="14">
        <f t="shared" si="11"/>
        <v>3923.36</v>
      </c>
    </row>
    <row r="167" spans="1:12" ht="25.5">
      <c r="A167" s="13">
        <v>159</v>
      </c>
      <c r="B167" s="16" t="s">
        <v>73</v>
      </c>
      <c r="C167" s="13" t="s">
        <v>534</v>
      </c>
      <c r="D167" s="14">
        <v>1289.5524999999998</v>
      </c>
      <c r="E167" s="14">
        <v>1258.0999999999999</v>
      </c>
      <c r="F167" s="14">
        <v>1305.9078</v>
      </c>
      <c r="G167" s="14">
        <f t="shared" si="8"/>
        <v>1258.0999999999999</v>
      </c>
      <c r="H167" s="14">
        <v>1</v>
      </c>
      <c r="I167" s="14">
        <f t="shared" si="9"/>
        <v>1258.0999999999999</v>
      </c>
      <c r="J167" s="14">
        <f t="shared" si="10"/>
        <v>1509.72</v>
      </c>
      <c r="K167" s="15">
        <v>2</v>
      </c>
      <c r="L167" s="14">
        <f t="shared" si="11"/>
        <v>3019.44</v>
      </c>
    </row>
    <row r="168" spans="1:12" ht="25.5">
      <c r="A168" s="13">
        <v>160</v>
      </c>
      <c r="B168" s="16" t="s">
        <v>256</v>
      </c>
      <c r="C168" s="13" t="s">
        <v>535</v>
      </c>
      <c r="D168" s="14">
        <v>1262.97425</v>
      </c>
      <c r="E168" s="14">
        <v>1232.17</v>
      </c>
      <c r="F168" s="14">
        <v>1278.9924600000002</v>
      </c>
      <c r="G168" s="14">
        <f t="shared" si="8"/>
        <v>1232.17</v>
      </c>
      <c r="H168" s="14">
        <v>1</v>
      </c>
      <c r="I168" s="14">
        <f t="shared" si="9"/>
        <v>1232.17</v>
      </c>
      <c r="J168" s="14">
        <f t="shared" si="10"/>
        <v>1478.6</v>
      </c>
      <c r="K168" s="15">
        <v>1</v>
      </c>
      <c r="L168" s="14">
        <f t="shared" si="11"/>
        <v>1478.6</v>
      </c>
    </row>
    <row r="169" spans="1:12" ht="25.5">
      <c r="A169" s="13">
        <v>161</v>
      </c>
      <c r="B169" s="16" t="s">
        <v>67</v>
      </c>
      <c r="C169" s="13" t="s">
        <v>532</v>
      </c>
      <c r="D169" s="14">
        <v>1087.9862499999999</v>
      </c>
      <c r="E169" s="14">
        <v>1061.45</v>
      </c>
      <c r="F169" s="14">
        <v>1101.7851000000001</v>
      </c>
      <c r="G169" s="14">
        <f t="shared" si="8"/>
        <v>1061.45</v>
      </c>
      <c r="H169" s="14">
        <v>1</v>
      </c>
      <c r="I169" s="14">
        <f t="shared" si="9"/>
        <v>1061.45</v>
      </c>
      <c r="J169" s="14">
        <f t="shared" si="10"/>
        <v>1273.74</v>
      </c>
      <c r="K169" s="15">
        <v>1</v>
      </c>
      <c r="L169" s="14">
        <f t="shared" si="11"/>
        <v>1273.74</v>
      </c>
    </row>
    <row r="170" spans="1:12" ht="25.5">
      <c r="A170" s="13">
        <v>162</v>
      </c>
      <c r="B170" s="16" t="s">
        <v>68</v>
      </c>
      <c r="C170" s="13" t="s">
        <v>532</v>
      </c>
      <c r="D170" s="14">
        <v>1249.4749999999999</v>
      </c>
      <c r="E170" s="14">
        <v>1219</v>
      </c>
      <c r="F170" s="14">
        <v>1265.3220000000001</v>
      </c>
      <c r="G170" s="14">
        <f t="shared" si="8"/>
        <v>1219</v>
      </c>
      <c r="H170" s="14">
        <v>1</v>
      </c>
      <c r="I170" s="14">
        <f t="shared" si="9"/>
        <v>1219</v>
      </c>
      <c r="J170" s="14">
        <f t="shared" si="10"/>
        <v>1462.8</v>
      </c>
      <c r="K170" s="15">
        <v>1</v>
      </c>
      <c r="L170" s="14">
        <f t="shared" si="11"/>
        <v>1462.8</v>
      </c>
    </row>
    <row r="171" spans="1:12" ht="25.5">
      <c r="A171" s="13">
        <v>163</v>
      </c>
      <c r="B171" s="16" t="s">
        <v>69</v>
      </c>
      <c r="C171" s="13" t="s">
        <v>532</v>
      </c>
      <c r="D171" s="14">
        <v>1228.2574999999999</v>
      </c>
      <c r="E171" s="14">
        <v>1198.3</v>
      </c>
      <c r="F171" s="14">
        <v>1243.8353999999999</v>
      </c>
      <c r="G171" s="14">
        <f t="shared" si="8"/>
        <v>1198.3</v>
      </c>
      <c r="H171" s="14">
        <v>1</v>
      </c>
      <c r="I171" s="14">
        <f t="shared" si="9"/>
        <v>1198.3</v>
      </c>
      <c r="J171" s="14">
        <f t="shared" si="10"/>
        <v>1437.96</v>
      </c>
      <c r="K171" s="15">
        <v>1</v>
      </c>
      <c r="L171" s="14">
        <f t="shared" si="11"/>
        <v>1437.96</v>
      </c>
    </row>
    <row r="172" spans="1:12" ht="25.5">
      <c r="A172" s="13">
        <v>164</v>
      </c>
      <c r="B172" s="16" t="s">
        <v>71</v>
      </c>
      <c r="C172" s="13" t="s">
        <v>532</v>
      </c>
      <c r="D172" s="14">
        <v>1427.4662499999999</v>
      </c>
      <c r="E172" s="14">
        <v>1392.65</v>
      </c>
      <c r="F172" s="14">
        <v>1445.5707000000002</v>
      </c>
      <c r="G172" s="14">
        <f t="shared" si="8"/>
        <v>1392.65</v>
      </c>
      <c r="H172" s="14">
        <v>1</v>
      </c>
      <c r="I172" s="14">
        <f t="shared" si="9"/>
        <v>1392.65</v>
      </c>
      <c r="J172" s="14">
        <f t="shared" si="10"/>
        <v>1671.18</v>
      </c>
      <c r="K172" s="15">
        <v>1</v>
      </c>
      <c r="L172" s="14">
        <f t="shared" si="11"/>
        <v>1671.18</v>
      </c>
    </row>
    <row r="173" spans="1:12" ht="25.5">
      <c r="A173" s="13">
        <v>165</v>
      </c>
      <c r="B173" s="16" t="s">
        <v>257</v>
      </c>
      <c r="C173" s="13" t="s">
        <v>532</v>
      </c>
      <c r="D173" s="14">
        <v>1633.1632499999998</v>
      </c>
      <c r="E173" s="14">
        <v>1593.33</v>
      </c>
      <c r="F173" s="14">
        <v>1653.87654</v>
      </c>
      <c r="G173" s="14">
        <f t="shared" si="8"/>
        <v>1593.33</v>
      </c>
      <c r="H173" s="14">
        <v>1</v>
      </c>
      <c r="I173" s="14">
        <f t="shared" si="9"/>
        <v>1593.33</v>
      </c>
      <c r="J173" s="14">
        <f t="shared" si="10"/>
        <v>1912</v>
      </c>
      <c r="K173" s="15">
        <v>2</v>
      </c>
      <c r="L173" s="14">
        <f t="shared" si="11"/>
        <v>3824</v>
      </c>
    </row>
    <row r="174" spans="1:12" ht="25.5">
      <c r="A174" s="13">
        <v>166</v>
      </c>
      <c r="B174" s="16" t="s">
        <v>258</v>
      </c>
      <c r="C174" s="13" t="s">
        <v>532</v>
      </c>
      <c r="D174" s="14">
        <v>1526.4812499999998</v>
      </c>
      <c r="E174" s="14">
        <v>1489.25</v>
      </c>
      <c r="F174" s="14">
        <v>1545.8415</v>
      </c>
      <c r="G174" s="14">
        <f t="shared" si="8"/>
        <v>1489.25</v>
      </c>
      <c r="H174" s="14">
        <v>1</v>
      </c>
      <c r="I174" s="14">
        <f t="shared" si="9"/>
        <v>1489.25</v>
      </c>
      <c r="J174" s="14">
        <f t="shared" si="10"/>
        <v>1787.1</v>
      </c>
      <c r="K174" s="15">
        <v>1</v>
      </c>
      <c r="L174" s="14">
        <f t="shared" si="11"/>
        <v>1787.1</v>
      </c>
    </row>
    <row r="175" spans="1:12" ht="25.5">
      <c r="A175" s="13">
        <v>167</v>
      </c>
      <c r="B175" s="16" t="s">
        <v>259</v>
      </c>
      <c r="C175" s="13" t="s">
        <v>532</v>
      </c>
      <c r="D175" s="14">
        <v>1496.9817499999999</v>
      </c>
      <c r="E175" s="14">
        <v>1460.47</v>
      </c>
      <c r="F175" s="14">
        <v>1515.96786</v>
      </c>
      <c r="G175" s="14">
        <f t="shared" si="8"/>
        <v>1460.47</v>
      </c>
      <c r="H175" s="14">
        <v>1</v>
      </c>
      <c r="I175" s="14">
        <f t="shared" si="9"/>
        <v>1460.47</v>
      </c>
      <c r="J175" s="14">
        <f t="shared" si="10"/>
        <v>1752.56</v>
      </c>
      <c r="K175" s="15">
        <v>0</v>
      </c>
      <c r="L175" s="14">
        <f t="shared" si="11"/>
        <v>0</v>
      </c>
    </row>
    <row r="176" spans="1:12" ht="25.5">
      <c r="A176" s="13">
        <v>168</v>
      </c>
      <c r="B176" s="16" t="s">
        <v>260</v>
      </c>
      <c r="C176" s="13" t="s">
        <v>532</v>
      </c>
      <c r="D176" s="14">
        <v>2035.1169999999997</v>
      </c>
      <c r="E176" s="14">
        <v>1985.48</v>
      </c>
      <c r="F176" s="14">
        <v>2060.9282400000002</v>
      </c>
      <c r="G176" s="14">
        <f t="shared" si="8"/>
        <v>1985.48</v>
      </c>
      <c r="H176" s="14">
        <v>1</v>
      </c>
      <c r="I176" s="14">
        <f t="shared" si="9"/>
        <v>1985.48</v>
      </c>
      <c r="J176" s="14">
        <f t="shared" si="10"/>
        <v>2382.58</v>
      </c>
      <c r="K176" s="15">
        <v>2</v>
      </c>
      <c r="L176" s="14">
        <f t="shared" si="11"/>
        <v>4765.16</v>
      </c>
    </row>
    <row r="177" spans="1:12" ht="25.5">
      <c r="A177" s="13">
        <v>169</v>
      </c>
      <c r="B177" s="16" t="s">
        <v>261</v>
      </c>
      <c r="C177" s="13" t="s">
        <v>532</v>
      </c>
      <c r="D177" s="14">
        <v>1999.7544999999998</v>
      </c>
      <c r="E177" s="14">
        <v>1950.98</v>
      </c>
      <c r="F177" s="14">
        <v>2025.11724</v>
      </c>
      <c r="G177" s="14">
        <f t="shared" si="8"/>
        <v>1950.98</v>
      </c>
      <c r="H177" s="14">
        <v>1</v>
      </c>
      <c r="I177" s="14">
        <f t="shared" si="9"/>
        <v>1950.98</v>
      </c>
      <c r="J177" s="14">
        <f t="shared" si="10"/>
        <v>2341.1799999999998</v>
      </c>
      <c r="K177" s="15">
        <v>2</v>
      </c>
      <c r="L177" s="14">
        <f t="shared" si="11"/>
        <v>4682.3599999999997</v>
      </c>
    </row>
    <row r="178" spans="1:12" ht="25.5">
      <c r="A178" s="13">
        <v>170</v>
      </c>
      <c r="B178" s="16" t="s">
        <v>262</v>
      </c>
      <c r="C178" s="13" t="s">
        <v>532</v>
      </c>
      <c r="D178" s="14">
        <v>2084.5219999999999</v>
      </c>
      <c r="E178" s="14">
        <v>2033.68</v>
      </c>
      <c r="F178" s="14">
        <v>2110.95984</v>
      </c>
      <c r="G178" s="14">
        <f t="shared" si="8"/>
        <v>2033.68</v>
      </c>
      <c r="H178" s="14">
        <v>1</v>
      </c>
      <c r="I178" s="14">
        <f t="shared" si="9"/>
        <v>2033.68</v>
      </c>
      <c r="J178" s="14">
        <f t="shared" si="10"/>
        <v>2440.42</v>
      </c>
      <c r="K178" s="15">
        <v>1</v>
      </c>
      <c r="L178" s="14">
        <f t="shared" si="11"/>
        <v>2440.42</v>
      </c>
    </row>
    <row r="179" spans="1:12" ht="25.5">
      <c r="A179" s="13">
        <v>171</v>
      </c>
      <c r="B179" s="16" t="s">
        <v>263</v>
      </c>
      <c r="C179" s="13" t="s">
        <v>534</v>
      </c>
      <c r="D179" s="14">
        <v>1528.8387499999999</v>
      </c>
      <c r="E179" s="14">
        <v>1491.55</v>
      </c>
      <c r="F179" s="14">
        <v>1548.2289000000001</v>
      </c>
      <c r="G179" s="14">
        <f t="shared" si="8"/>
        <v>1491.55</v>
      </c>
      <c r="H179" s="14">
        <v>1</v>
      </c>
      <c r="I179" s="14">
        <f t="shared" si="9"/>
        <v>1491.55</v>
      </c>
      <c r="J179" s="14">
        <f t="shared" si="10"/>
        <v>1789.86</v>
      </c>
      <c r="K179" s="15">
        <v>0</v>
      </c>
      <c r="L179" s="14">
        <f t="shared" si="11"/>
        <v>0</v>
      </c>
    </row>
    <row r="180" spans="1:12" ht="25.5">
      <c r="A180" s="13">
        <v>172</v>
      </c>
      <c r="B180" s="16" t="s">
        <v>264</v>
      </c>
      <c r="C180" s="13" t="s">
        <v>534</v>
      </c>
      <c r="D180" s="14">
        <v>1512.04925</v>
      </c>
      <c r="E180" s="14">
        <v>1475.17</v>
      </c>
      <c r="F180" s="14">
        <v>1531.2264600000001</v>
      </c>
      <c r="G180" s="14">
        <f t="shared" si="8"/>
        <v>1475.17</v>
      </c>
      <c r="H180" s="14">
        <v>1</v>
      </c>
      <c r="I180" s="14">
        <f t="shared" si="9"/>
        <v>1475.17</v>
      </c>
      <c r="J180" s="14">
        <f t="shared" si="10"/>
        <v>1770.2</v>
      </c>
      <c r="K180" s="15">
        <v>0</v>
      </c>
      <c r="L180" s="14">
        <f t="shared" si="11"/>
        <v>0</v>
      </c>
    </row>
    <row r="181" spans="1:12" ht="25.5">
      <c r="A181" s="13">
        <v>173</v>
      </c>
      <c r="B181" s="16" t="s">
        <v>265</v>
      </c>
      <c r="C181" s="13" t="s">
        <v>528</v>
      </c>
      <c r="D181" s="14">
        <v>1285.1859999999997</v>
      </c>
      <c r="E181" s="14">
        <v>1253.8399999999999</v>
      </c>
      <c r="F181" s="14">
        <v>1301.4859199999999</v>
      </c>
      <c r="G181" s="14">
        <f t="shared" si="8"/>
        <v>1253.8399999999999</v>
      </c>
      <c r="H181" s="14">
        <v>1</v>
      </c>
      <c r="I181" s="14">
        <f t="shared" si="9"/>
        <v>1253.8399999999999</v>
      </c>
      <c r="J181" s="14">
        <f t="shared" si="10"/>
        <v>1504.61</v>
      </c>
      <c r="K181" s="15">
        <v>1</v>
      </c>
      <c r="L181" s="14">
        <f t="shared" si="11"/>
        <v>1504.61</v>
      </c>
    </row>
    <row r="182" spans="1:12">
      <c r="A182" s="13">
        <v>174</v>
      </c>
      <c r="B182" s="16" t="s">
        <v>266</v>
      </c>
      <c r="C182" s="13" t="s">
        <v>528</v>
      </c>
      <c r="D182" s="14">
        <v>27.521249999999998</v>
      </c>
      <c r="E182" s="14">
        <v>26.85</v>
      </c>
      <c r="F182" s="14">
        <v>27.870300000000004</v>
      </c>
      <c r="G182" s="14">
        <f t="shared" si="8"/>
        <v>26.85</v>
      </c>
      <c r="H182" s="14">
        <v>1</v>
      </c>
      <c r="I182" s="14">
        <f t="shared" si="9"/>
        <v>26.85</v>
      </c>
      <c r="J182" s="14">
        <f t="shared" si="10"/>
        <v>32.22</v>
      </c>
      <c r="K182" s="15">
        <v>0</v>
      </c>
      <c r="L182" s="14">
        <f t="shared" si="11"/>
        <v>0</v>
      </c>
    </row>
    <row r="183" spans="1:12">
      <c r="A183" s="13">
        <v>175</v>
      </c>
      <c r="B183" s="16" t="s">
        <v>267</v>
      </c>
      <c r="C183" s="13" t="s">
        <v>528</v>
      </c>
      <c r="D183" s="14">
        <v>27.521249999999998</v>
      </c>
      <c r="E183" s="14">
        <v>26.85</v>
      </c>
      <c r="F183" s="14">
        <v>27.870300000000004</v>
      </c>
      <c r="G183" s="14">
        <f t="shared" si="8"/>
        <v>26.85</v>
      </c>
      <c r="H183" s="14">
        <v>1</v>
      </c>
      <c r="I183" s="14">
        <f t="shared" si="9"/>
        <v>26.85</v>
      </c>
      <c r="J183" s="14">
        <f t="shared" si="10"/>
        <v>32.22</v>
      </c>
      <c r="K183" s="15">
        <v>0</v>
      </c>
      <c r="L183" s="14">
        <f t="shared" si="11"/>
        <v>0</v>
      </c>
    </row>
    <row r="184" spans="1:12" ht="25.5">
      <c r="A184" s="13">
        <v>176</v>
      </c>
      <c r="B184" s="16" t="s">
        <v>268</v>
      </c>
      <c r="C184" s="13" t="s">
        <v>528</v>
      </c>
      <c r="D184" s="14">
        <v>27.521249999999998</v>
      </c>
      <c r="E184" s="14">
        <v>26.85</v>
      </c>
      <c r="F184" s="14">
        <v>27.870300000000004</v>
      </c>
      <c r="G184" s="14">
        <f t="shared" si="8"/>
        <v>26.85</v>
      </c>
      <c r="H184" s="14">
        <v>1</v>
      </c>
      <c r="I184" s="14">
        <f t="shared" si="9"/>
        <v>26.85</v>
      </c>
      <c r="J184" s="14">
        <f t="shared" si="10"/>
        <v>32.22</v>
      </c>
      <c r="K184" s="15">
        <v>0</v>
      </c>
      <c r="L184" s="14">
        <f t="shared" si="11"/>
        <v>0</v>
      </c>
    </row>
    <row r="185" spans="1:12" ht="25.5">
      <c r="A185" s="13">
        <v>177</v>
      </c>
      <c r="B185" s="16" t="s">
        <v>269</v>
      </c>
      <c r="C185" s="13" t="s">
        <v>528</v>
      </c>
      <c r="D185" s="14">
        <v>27.521249999999998</v>
      </c>
      <c r="E185" s="14">
        <v>26.85</v>
      </c>
      <c r="F185" s="14">
        <v>27.870300000000004</v>
      </c>
      <c r="G185" s="14">
        <f t="shared" si="8"/>
        <v>26.85</v>
      </c>
      <c r="H185" s="14">
        <v>1</v>
      </c>
      <c r="I185" s="14">
        <f t="shared" si="9"/>
        <v>26.85</v>
      </c>
      <c r="J185" s="14">
        <f t="shared" si="10"/>
        <v>32.22</v>
      </c>
      <c r="K185" s="15">
        <v>0</v>
      </c>
      <c r="L185" s="14">
        <f t="shared" si="11"/>
        <v>0</v>
      </c>
    </row>
    <row r="186" spans="1:12">
      <c r="A186" s="13">
        <v>178</v>
      </c>
      <c r="B186" s="16" t="s">
        <v>270</v>
      </c>
      <c r="C186" s="13" t="s">
        <v>528</v>
      </c>
      <c r="D186" s="14">
        <v>27.521249999999998</v>
      </c>
      <c r="E186" s="14">
        <v>26.85</v>
      </c>
      <c r="F186" s="14">
        <v>27.870300000000004</v>
      </c>
      <c r="G186" s="14">
        <f t="shared" si="8"/>
        <v>26.85</v>
      </c>
      <c r="H186" s="14">
        <v>1</v>
      </c>
      <c r="I186" s="14">
        <f t="shared" si="9"/>
        <v>26.85</v>
      </c>
      <c r="J186" s="14">
        <f t="shared" si="10"/>
        <v>32.22</v>
      </c>
      <c r="K186" s="15">
        <v>1</v>
      </c>
      <c r="L186" s="14">
        <f t="shared" si="11"/>
        <v>32.22</v>
      </c>
    </row>
    <row r="187" spans="1:12" ht="25.5">
      <c r="A187" s="13">
        <v>179</v>
      </c>
      <c r="B187" s="16" t="s">
        <v>271</v>
      </c>
      <c r="C187" s="13" t="s">
        <v>528</v>
      </c>
      <c r="D187" s="14">
        <v>109.04974999999999</v>
      </c>
      <c r="E187" s="14">
        <v>106.39</v>
      </c>
      <c r="F187" s="14">
        <v>110.43282000000001</v>
      </c>
      <c r="G187" s="14">
        <f t="shared" si="8"/>
        <v>106.39</v>
      </c>
      <c r="H187" s="14">
        <v>1</v>
      </c>
      <c r="I187" s="14">
        <f t="shared" si="9"/>
        <v>106.39</v>
      </c>
      <c r="J187" s="14">
        <f t="shared" si="10"/>
        <v>127.67</v>
      </c>
      <c r="K187" s="15">
        <v>1</v>
      </c>
      <c r="L187" s="14">
        <f t="shared" si="11"/>
        <v>127.67</v>
      </c>
    </row>
    <row r="188" spans="1:12" ht="25.5">
      <c r="A188" s="13">
        <v>180</v>
      </c>
      <c r="B188" s="16" t="s">
        <v>272</v>
      </c>
      <c r="C188" s="13" t="s">
        <v>528</v>
      </c>
      <c r="D188" s="14">
        <v>25.020249999999997</v>
      </c>
      <c r="E188" s="14">
        <v>24.41</v>
      </c>
      <c r="F188" s="14">
        <v>25.337580000000003</v>
      </c>
      <c r="G188" s="14">
        <f t="shared" si="8"/>
        <v>24.41</v>
      </c>
      <c r="H188" s="14">
        <v>1</v>
      </c>
      <c r="I188" s="14">
        <f t="shared" si="9"/>
        <v>24.41</v>
      </c>
      <c r="J188" s="14">
        <f t="shared" si="10"/>
        <v>29.29</v>
      </c>
      <c r="K188" s="15">
        <v>1</v>
      </c>
      <c r="L188" s="14">
        <f t="shared" si="11"/>
        <v>29.29</v>
      </c>
    </row>
    <row r="189" spans="1:12">
      <c r="A189" s="13">
        <v>181</v>
      </c>
      <c r="B189" s="16" t="s">
        <v>273</v>
      </c>
      <c r="C189" s="13" t="s">
        <v>528</v>
      </c>
      <c r="D189" s="14">
        <v>25.020249999999997</v>
      </c>
      <c r="E189" s="14">
        <v>24.41</v>
      </c>
      <c r="F189" s="14">
        <v>25.337580000000003</v>
      </c>
      <c r="G189" s="14">
        <f t="shared" si="8"/>
        <v>24.41</v>
      </c>
      <c r="H189" s="14">
        <v>1</v>
      </c>
      <c r="I189" s="14">
        <f t="shared" si="9"/>
        <v>24.41</v>
      </c>
      <c r="J189" s="14">
        <f t="shared" si="10"/>
        <v>29.29</v>
      </c>
      <c r="K189" s="15">
        <v>0</v>
      </c>
      <c r="L189" s="14">
        <f t="shared" si="11"/>
        <v>0</v>
      </c>
    </row>
    <row r="190" spans="1:12">
      <c r="A190" s="13">
        <v>182</v>
      </c>
      <c r="B190" s="16" t="s">
        <v>274</v>
      </c>
      <c r="C190" s="13" t="s">
        <v>528</v>
      </c>
      <c r="D190" s="14">
        <v>25.020249999999997</v>
      </c>
      <c r="E190" s="14">
        <v>24.41</v>
      </c>
      <c r="F190" s="14">
        <v>25.337580000000003</v>
      </c>
      <c r="G190" s="14">
        <f t="shared" si="8"/>
        <v>24.41</v>
      </c>
      <c r="H190" s="14">
        <v>1</v>
      </c>
      <c r="I190" s="14">
        <f t="shared" si="9"/>
        <v>24.41</v>
      </c>
      <c r="J190" s="14">
        <f t="shared" si="10"/>
        <v>29.29</v>
      </c>
      <c r="K190" s="15">
        <v>0</v>
      </c>
      <c r="L190" s="14">
        <f t="shared" si="11"/>
        <v>0</v>
      </c>
    </row>
    <row r="191" spans="1:12" ht="25.5">
      <c r="A191" s="13">
        <v>183</v>
      </c>
      <c r="B191" s="16" t="s">
        <v>275</v>
      </c>
      <c r="C191" s="13" t="s">
        <v>528</v>
      </c>
      <c r="D191" s="14">
        <v>25.020249999999997</v>
      </c>
      <c r="E191" s="14">
        <v>24.41</v>
      </c>
      <c r="F191" s="14">
        <v>25.337580000000003</v>
      </c>
      <c r="G191" s="14">
        <f t="shared" si="8"/>
        <v>24.41</v>
      </c>
      <c r="H191" s="14">
        <v>1</v>
      </c>
      <c r="I191" s="14">
        <f t="shared" si="9"/>
        <v>24.41</v>
      </c>
      <c r="J191" s="14">
        <f t="shared" si="10"/>
        <v>29.29</v>
      </c>
      <c r="K191" s="15">
        <v>0</v>
      </c>
      <c r="L191" s="14">
        <f t="shared" si="11"/>
        <v>0</v>
      </c>
    </row>
    <row r="192" spans="1:12">
      <c r="A192" s="13">
        <v>184</v>
      </c>
      <c r="B192" s="16" t="s">
        <v>276</v>
      </c>
      <c r="C192" s="13" t="s">
        <v>528</v>
      </c>
      <c r="D192" s="14">
        <v>25.020249999999997</v>
      </c>
      <c r="E192" s="14">
        <v>24.41</v>
      </c>
      <c r="F192" s="14">
        <v>25.337580000000003</v>
      </c>
      <c r="G192" s="14">
        <f t="shared" si="8"/>
        <v>24.41</v>
      </c>
      <c r="H192" s="14">
        <v>1</v>
      </c>
      <c r="I192" s="14">
        <f t="shared" si="9"/>
        <v>24.41</v>
      </c>
      <c r="J192" s="14">
        <f t="shared" si="10"/>
        <v>29.29</v>
      </c>
      <c r="K192" s="15">
        <v>1</v>
      </c>
      <c r="L192" s="14">
        <f t="shared" si="11"/>
        <v>29.29</v>
      </c>
    </row>
    <row r="193" spans="1:12" ht="25.5">
      <c r="A193" s="13">
        <v>185</v>
      </c>
      <c r="B193" s="16" t="s">
        <v>277</v>
      </c>
      <c r="C193" s="13" t="s">
        <v>528</v>
      </c>
      <c r="D193" s="14">
        <v>50.2455</v>
      </c>
      <c r="E193" s="14">
        <v>49.02</v>
      </c>
      <c r="F193" s="14">
        <v>50.882760000000005</v>
      </c>
      <c r="G193" s="14">
        <f t="shared" si="8"/>
        <v>49.02</v>
      </c>
      <c r="H193" s="14">
        <v>1</v>
      </c>
      <c r="I193" s="14">
        <f t="shared" si="9"/>
        <v>49.02</v>
      </c>
      <c r="J193" s="14">
        <f t="shared" si="10"/>
        <v>58.82</v>
      </c>
      <c r="K193" s="15">
        <v>2</v>
      </c>
      <c r="L193" s="14">
        <f t="shared" si="11"/>
        <v>117.64</v>
      </c>
    </row>
    <row r="194" spans="1:12" ht="25.5">
      <c r="A194" s="13">
        <v>186</v>
      </c>
      <c r="B194" s="16" t="s">
        <v>278</v>
      </c>
      <c r="C194" s="13" t="s">
        <v>528</v>
      </c>
      <c r="D194" s="14">
        <v>49.302499999999995</v>
      </c>
      <c r="E194" s="14">
        <v>48.1</v>
      </c>
      <c r="F194" s="14">
        <v>49.927800000000005</v>
      </c>
      <c r="G194" s="14">
        <f t="shared" si="8"/>
        <v>48.1</v>
      </c>
      <c r="H194" s="14">
        <v>1</v>
      </c>
      <c r="I194" s="14">
        <f t="shared" si="9"/>
        <v>48.1</v>
      </c>
      <c r="J194" s="14">
        <f t="shared" si="10"/>
        <v>57.72</v>
      </c>
      <c r="K194" s="15">
        <v>1</v>
      </c>
      <c r="L194" s="14">
        <f t="shared" si="11"/>
        <v>57.72</v>
      </c>
    </row>
    <row r="195" spans="1:12" ht="25.5">
      <c r="A195" s="13">
        <v>187</v>
      </c>
      <c r="B195" s="16" t="s">
        <v>279</v>
      </c>
      <c r="C195" s="13" t="s">
        <v>528</v>
      </c>
      <c r="D195" s="14">
        <v>64.574999999999989</v>
      </c>
      <c r="E195" s="14">
        <v>63</v>
      </c>
      <c r="F195" s="14">
        <v>65.394000000000005</v>
      </c>
      <c r="G195" s="14">
        <f t="shared" si="8"/>
        <v>63</v>
      </c>
      <c r="H195" s="14">
        <v>1</v>
      </c>
      <c r="I195" s="14">
        <f t="shared" si="9"/>
        <v>63</v>
      </c>
      <c r="J195" s="14">
        <f t="shared" si="10"/>
        <v>75.599999999999994</v>
      </c>
      <c r="K195" s="15">
        <v>0</v>
      </c>
      <c r="L195" s="14">
        <f t="shared" si="11"/>
        <v>0</v>
      </c>
    </row>
    <row r="196" spans="1:12" ht="25.5">
      <c r="A196" s="13">
        <v>188</v>
      </c>
      <c r="B196" s="16" t="s">
        <v>280</v>
      </c>
      <c r="C196" s="13" t="s">
        <v>528</v>
      </c>
      <c r="D196" s="14">
        <v>361.3535</v>
      </c>
      <c r="E196" s="14">
        <v>352.54</v>
      </c>
      <c r="F196" s="14">
        <v>365.93652000000003</v>
      </c>
      <c r="G196" s="14">
        <f t="shared" si="8"/>
        <v>352.54</v>
      </c>
      <c r="H196" s="14">
        <v>1</v>
      </c>
      <c r="I196" s="14">
        <f t="shared" si="9"/>
        <v>352.54</v>
      </c>
      <c r="J196" s="14">
        <f>ROUND(I196*1.2,2)</f>
        <v>423.05</v>
      </c>
      <c r="K196" s="15">
        <v>1</v>
      </c>
      <c r="L196" s="14">
        <f t="shared" si="11"/>
        <v>423.05</v>
      </c>
    </row>
    <row r="197" spans="1:12" ht="25.5">
      <c r="A197" s="13">
        <v>189</v>
      </c>
      <c r="B197" s="16" t="s">
        <v>281</v>
      </c>
      <c r="C197" s="13" t="s">
        <v>528</v>
      </c>
      <c r="D197" s="14">
        <v>498.83674999999999</v>
      </c>
      <c r="E197" s="14">
        <v>486.67</v>
      </c>
      <c r="F197" s="14">
        <v>505.16346000000004</v>
      </c>
      <c r="G197" s="14">
        <f t="shared" si="8"/>
        <v>486.67</v>
      </c>
      <c r="H197" s="14">
        <v>1</v>
      </c>
      <c r="I197" s="14">
        <f t="shared" si="9"/>
        <v>486.67</v>
      </c>
      <c r="J197" s="14">
        <f t="shared" si="10"/>
        <v>584</v>
      </c>
      <c r="K197" s="15">
        <v>1</v>
      </c>
      <c r="L197" s="14">
        <f t="shared" si="11"/>
        <v>584</v>
      </c>
    </row>
    <row r="198" spans="1:12" ht="25.5">
      <c r="A198" s="13">
        <v>190</v>
      </c>
      <c r="B198" s="16" t="s">
        <v>282</v>
      </c>
      <c r="C198" s="13" t="s">
        <v>528</v>
      </c>
      <c r="D198" s="14">
        <v>160.82249999999999</v>
      </c>
      <c r="E198" s="14">
        <v>156.9</v>
      </c>
      <c r="F198" s="14">
        <v>162.8622</v>
      </c>
      <c r="G198" s="14">
        <f t="shared" si="8"/>
        <v>156.9</v>
      </c>
      <c r="H198" s="14">
        <v>1</v>
      </c>
      <c r="I198" s="14">
        <f t="shared" si="9"/>
        <v>156.9</v>
      </c>
      <c r="J198" s="14">
        <f t="shared" si="10"/>
        <v>188.28</v>
      </c>
      <c r="K198" s="15">
        <v>1</v>
      </c>
      <c r="L198" s="14">
        <f t="shared" si="11"/>
        <v>188.28</v>
      </c>
    </row>
    <row r="199" spans="1:12">
      <c r="A199" s="13">
        <v>191</v>
      </c>
      <c r="B199" s="16" t="s">
        <v>283</v>
      </c>
      <c r="C199" s="13" t="s">
        <v>528</v>
      </c>
      <c r="D199" s="14">
        <v>51.075749999999992</v>
      </c>
      <c r="E199" s="14">
        <v>49.83</v>
      </c>
      <c r="F199" s="14">
        <v>51.72354</v>
      </c>
      <c r="G199" s="14">
        <f t="shared" si="8"/>
        <v>49.83</v>
      </c>
      <c r="H199" s="14">
        <v>1</v>
      </c>
      <c r="I199" s="14">
        <f t="shared" si="9"/>
        <v>49.83</v>
      </c>
      <c r="J199" s="14">
        <f t="shared" si="10"/>
        <v>59.8</v>
      </c>
      <c r="K199" s="15">
        <v>0</v>
      </c>
      <c r="L199" s="14">
        <f t="shared" si="11"/>
        <v>0</v>
      </c>
    </row>
    <row r="200" spans="1:12" ht="25.5">
      <c r="A200" s="13">
        <v>192</v>
      </c>
      <c r="B200" s="16" t="s">
        <v>74</v>
      </c>
      <c r="C200" s="13" t="s">
        <v>528</v>
      </c>
      <c r="D200" s="14">
        <v>51.92649999999999</v>
      </c>
      <c r="E200" s="14">
        <v>50.66</v>
      </c>
      <c r="F200" s="14">
        <v>52.585079999999998</v>
      </c>
      <c r="G200" s="14">
        <f t="shared" si="8"/>
        <v>50.66</v>
      </c>
      <c r="H200" s="14">
        <v>1</v>
      </c>
      <c r="I200" s="14">
        <f t="shared" si="9"/>
        <v>50.66</v>
      </c>
      <c r="J200" s="14">
        <f t="shared" si="10"/>
        <v>60.79</v>
      </c>
      <c r="K200" s="15">
        <v>0</v>
      </c>
      <c r="L200" s="14">
        <f t="shared" si="11"/>
        <v>0</v>
      </c>
    </row>
    <row r="201" spans="1:12" ht="25.5">
      <c r="A201" s="13">
        <v>193</v>
      </c>
      <c r="B201" s="16" t="s">
        <v>75</v>
      </c>
      <c r="C201" s="13" t="s">
        <v>528</v>
      </c>
      <c r="D201" s="14">
        <v>60.587749999999993</v>
      </c>
      <c r="E201" s="14">
        <v>59.11</v>
      </c>
      <c r="F201" s="14">
        <v>61.356180000000002</v>
      </c>
      <c r="G201" s="14">
        <f t="shared" si="8"/>
        <v>59.11</v>
      </c>
      <c r="H201" s="14">
        <v>1</v>
      </c>
      <c r="I201" s="14">
        <f t="shared" si="9"/>
        <v>59.11</v>
      </c>
      <c r="J201" s="14">
        <f t="shared" si="10"/>
        <v>70.930000000000007</v>
      </c>
      <c r="K201" s="15">
        <v>0</v>
      </c>
      <c r="L201" s="14">
        <f t="shared" si="11"/>
        <v>0</v>
      </c>
    </row>
    <row r="202" spans="1:12" ht="25.5">
      <c r="A202" s="13">
        <v>194</v>
      </c>
      <c r="B202" s="16" t="s">
        <v>76</v>
      </c>
      <c r="C202" s="13" t="s">
        <v>528</v>
      </c>
      <c r="D202" s="14">
        <v>51.92649999999999</v>
      </c>
      <c r="E202" s="14">
        <v>50.66</v>
      </c>
      <c r="F202" s="14">
        <v>52.585079999999998</v>
      </c>
      <c r="G202" s="14">
        <f t="shared" ref="G202:G265" si="12">MIN(D202:F202)</f>
        <v>50.66</v>
      </c>
      <c r="H202" s="14">
        <v>1</v>
      </c>
      <c r="I202" s="14">
        <f t="shared" ref="I202:I265" si="13">ROUND(H202*G202,2)</f>
        <v>50.66</v>
      </c>
      <c r="J202" s="14">
        <f t="shared" ref="J202:J265" si="14">ROUND(I202*1.2,2)</f>
        <v>60.79</v>
      </c>
      <c r="K202" s="15">
        <v>0</v>
      </c>
      <c r="L202" s="14">
        <f t="shared" ref="L202:L265" si="15">K202*J202</f>
        <v>0</v>
      </c>
    </row>
    <row r="203" spans="1:12" ht="25.5">
      <c r="A203" s="13">
        <v>195</v>
      </c>
      <c r="B203" s="16" t="s">
        <v>77</v>
      </c>
      <c r="C203" s="13" t="s">
        <v>528</v>
      </c>
      <c r="D203" s="14">
        <v>51.92649999999999</v>
      </c>
      <c r="E203" s="14">
        <v>50.66</v>
      </c>
      <c r="F203" s="14">
        <v>52.585079999999998</v>
      </c>
      <c r="G203" s="14">
        <f t="shared" si="12"/>
        <v>50.66</v>
      </c>
      <c r="H203" s="14">
        <v>1</v>
      </c>
      <c r="I203" s="14">
        <f t="shared" si="13"/>
        <v>50.66</v>
      </c>
      <c r="J203" s="14">
        <f t="shared" si="14"/>
        <v>60.79</v>
      </c>
      <c r="K203" s="15">
        <v>0</v>
      </c>
      <c r="L203" s="14">
        <f t="shared" si="15"/>
        <v>0</v>
      </c>
    </row>
    <row r="204" spans="1:12">
      <c r="A204" s="13">
        <v>196</v>
      </c>
      <c r="B204" s="16" t="s">
        <v>284</v>
      </c>
      <c r="C204" s="13" t="s">
        <v>528</v>
      </c>
      <c r="D204" s="14">
        <v>156.18949999999998</v>
      </c>
      <c r="E204" s="14">
        <v>152.38</v>
      </c>
      <c r="F204" s="14">
        <v>158.17044000000001</v>
      </c>
      <c r="G204" s="14">
        <f t="shared" si="12"/>
        <v>152.38</v>
      </c>
      <c r="H204" s="14">
        <v>1</v>
      </c>
      <c r="I204" s="14">
        <f t="shared" si="13"/>
        <v>152.38</v>
      </c>
      <c r="J204" s="14">
        <f t="shared" si="14"/>
        <v>182.86</v>
      </c>
      <c r="K204" s="15">
        <v>0</v>
      </c>
      <c r="L204" s="14">
        <f t="shared" si="15"/>
        <v>0</v>
      </c>
    </row>
    <row r="205" spans="1:12">
      <c r="A205" s="13">
        <v>197</v>
      </c>
      <c r="B205" s="16" t="s">
        <v>285</v>
      </c>
      <c r="C205" s="13" t="s">
        <v>528</v>
      </c>
      <c r="D205" s="14">
        <v>1.845</v>
      </c>
      <c r="E205" s="14">
        <v>1.8</v>
      </c>
      <c r="F205" s="14">
        <v>1.8684000000000001</v>
      </c>
      <c r="G205" s="14">
        <f t="shared" si="12"/>
        <v>1.8</v>
      </c>
      <c r="H205" s="14">
        <v>1</v>
      </c>
      <c r="I205" s="14">
        <f t="shared" si="13"/>
        <v>1.8</v>
      </c>
      <c r="J205" s="14">
        <f t="shared" si="14"/>
        <v>2.16</v>
      </c>
      <c r="K205" s="24">
        <v>17</v>
      </c>
      <c r="L205" s="14">
        <f t="shared" si="15"/>
        <v>36.72</v>
      </c>
    </row>
    <row r="206" spans="1:12">
      <c r="A206" s="13">
        <v>198</v>
      </c>
      <c r="B206" s="16" t="s">
        <v>286</v>
      </c>
      <c r="C206" s="13" t="s">
        <v>528</v>
      </c>
      <c r="D206" s="14">
        <v>2.0807499999999997</v>
      </c>
      <c r="E206" s="14">
        <v>2.0299999999999998</v>
      </c>
      <c r="F206" s="14">
        <v>2.1071399999999998</v>
      </c>
      <c r="G206" s="14">
        <f t="shared" si="12"/>
        <v>2.0299999999999998</v>
      </c>
      <c r="H206" s="14">
        <v>1</v>
      </c>
      <c r="I206" s="14">
        <f t="shared" si="13"/>
        <v>2.0299999999999998</v>
      </c>
      <c r="J206" s="14">
        <f t="shared" si="14"/>
        <v>2.44</v>
      </c>
      <c r="K206" s="15">
        <v>19</v>
      </c>
      <c r="L206" s="14">
        <f t="shared" si="15"/>
        <v>46.36</v>
      </c>
    </row>
    <row r="207" spans="1:12">
      <c r="A207" s="13">
        <v>199</v>
      </c>
      <c r="B207" s="16" t="s">
        <v>78</v>
      </c>
      <c r="C207" s="13" t="s">
        <v>528</v>
      </c>
      <c r="D207" s="14">
        <v>2.5932499999999994</v>
      </c>
      <c r="E207" s="14">
        <v>2.5299999999999998</v>
      </c>
      <c r="F207" s="14">
        <v>2.6261399999999999</v>
      </c>
      <c r="G207" s="14">
        <f t="shared" si="12"/>
        <v>2.5299999999999998</v>
      </c>
      <c r="H207" s="14">
        <v>1</v>
      </c>
      <c r="I207" s="14">
        <f t="shared" si="13"/>
        <v>2.5299999999999998</v>
      </c>
      <c r="J207" s="14">
        <f t="shared" si="14"/>
        <v>3.04</v>
      </c>
      <c r="K207" s="15">
        <v>0</v>
      </c>
      <c r="L207" s="14">
        <f t="shared" si="15"/>
        <v>0</v>
      </c>
    </row>
    <row r="208" spans="1:12">
      <c r="A208" s="13">
        <v>200</v>
      </c>
      <c r="B208" s="16" t="s">
        <v>79</v>
      </c>
      <c r="C208" s="13" t="s">
        <v>528</v>
      </c>
      <c r="D208" s="14">
        <v>4.0589999999999993</v>
      </c>
      <c r="E208" s="14">
        <v>3.96</v>
      </c>
      <c r="F208" s="14">
        <v>4.1104799999999999</v>
      </c>
      <c r="G208" s="14">
        <f t="shared" si="12"/>
        <v>3.96</v>
      </c>
      <c r="H208" s="14">
        <v>1</v>
      </c>
      <c r="I208" s="14">
        <f t="shared" si="13"/>
        <v>3.96</v>
      </c>
      <c r="J208" s="14">
        <f t="shared" si="14"/>
        <v>4.75</v>
      </c>
      <c r="K208" s="15">
        <v>0</v>
      </c>
      <c r="L208" s="14">
        <f t="shared" si="15"/>
        <v>0</v>
      </c>
    </row>
    <row r="209" spans="1:12">
      <c r="A209" s="13">
        <v>201</v>
      </c>
      <c r="B209" s="16" t="s">
        <v>287</v>
      </c>
      <c r="C209" s="13" t="s">
        <v>528</v>
      </c>
      <c r="D209" s="14">
        <v>6.9904999999999999</v>
      </c>
      <c r="E209" s="14">
        <v>6.82</v>
      </c>
      <c r="F209" s="14">
        <v>7.0791600000000008</v>
      </c>
      <c r="G209" s="14">
        <f t="shared" si="12"/>
        <v>6.82</v>
      </c>
      <c r="H209" s="14">
        <v>1</v>
      </c>
      <c r="I209" s="14">
        <f t="shared" si="13"/>
        <v>6.82</v>
      </c>
      <c r="J209" s="14">
        <f t="shared" si="14"/>
        <v>8.18</v>
      </c>
      <c r="K209" s="15">
        <v>0</v>
      </c>
      <c r="L209" s="14">
        <f t="shared" si="15"/>
        <v>0</v>
      </c>
    </row>
    <row r="210" spans="1:12" ht="25.5">
      <c r="A210" s="13">
        <v>202</v>
      </c>
      <c r="B210" s="16" t="s">
        <v>288</v>
      </c>
      <c r="C210" s="13" t="s">
        <v>536</v>
      </c>
      <c r="D210" s="14">
        <v>61.315499999999993</v>
      </c>
      <c r="E210" s="14">
        <v>59.82</v>
      </c>
      <c r="F210" s="14">
        <v>62.093160000000005</v>
      </c>
      <c r="G210" s="14">
        <f t="shared" si="12"/>
        <v>59.82</v>
      </c>
      <c r="H210" s="14">
        <v>1</v>
      </c>
      <c r="I210" s="14">
        <f t="shared" si="13"/>
        <v>59.82</v>
      </c>
      <c r="J210" s="14">
        <f t="shared" si="14"/>
        <v>71.78</v>
      </c>
      <c r="K210" s="15">
        <v>0</v>
      </c>
      <c r="L210" s="14">
        <f t="shared" si="15"/>
        <v>0</v>
      </c>
    </row>
    <row r="211" spans="1:12" ht="25.5">
      <c r="A211" s="13">
        <v>203</v>
      </c>
      <c r="B211" s="16" t="s">
        <v>147</v>
      </c>
      <c r="C211" s="13" t="s">
        <v>536</v>
      </c>
      <c r="D211" s="14">
        <v>142.54674999999997</v>
      </c>
      <c r="E211" s="14">
        <v>139.07</v>
      </c>
      <c r="F211" s="14">
        <v>144.35466</v>
      </c>
      <c r="G211" s="14">
        <f t="shared" si="12"/>
        <v>139.07</v>
      </c>
      <c r="H211" s="14">
        <v>1</v>
      </c>
      <c r="I211" s="14">
        <f t="shared" si="13"/>
        <v>139.07</v>
      </c>
      <c r="J211" s="14">
        <f t="shared" si="14"/>
        <v>166.88</v>
      </c>
      <c r="K211" s="15">
        <v>1</v>
      </c>
      <c r="L211" s="14">
        <f t="shared" si="15"/>
        <v>166.88</v>
      </c>
    </row>
    <row r="212" spans="1:12" ht="25.5">
      <c r="A212" s="13">
        <v>204</v>
      </c>
      <c r="B212" s="16" t="s">
        <v>289</v>
      </c>
      <c r="C212" s="13" t="s">
        <v>537</v>
      </c>
      <c r="D212" s="14">
        <v>262.113</v>
      </c>
      <c r="E212" s="14">
        <v>255.72</v>
      </c>
      <c r="F212" s="14">
        <v>265.43736000000001</v>
      </c>
      <c r="G212" s="14">
        <f t="shared" si="12"/>
        <v>255.72</v>
      </c>
      <c r="H212" s="14">
        <v>1</v>
      </c>
      <c r="I212" s="14">
        <f t="shared" si="13"/>
        <v>255.72</v>
      </c>
      <c r="J212" s="14">
        <f t="shared" si="14"/>
        <v>306.86</v>
      </c>
      <c r="K212" s="15">
        <v>1</v>
      </c>
      <c r="L212" s="14">
        <f t="shared" si="15"/>
        <v>306.86</v>
      </c>
    </row>
    <row r="213" spans="1:12" ht="25.5">
      <c r="A213" s="13">
        <v>205</v>
      </c>
      <c r="B213" s="16" t="s">
        <v>290</v>
      </c>
      <c r="C213" s="13" t="s">
        <v>537</v>
      </c>
      <c r="D213" s="14">
        <v>205.86099999999999</v>
      </c>
      <c r="E213" s="14">
        <v>200.84</v>
      </c>
      <c r="F213" s="14">
        <v>208.47192000000001</v>
      </c>
      <c r="G213" s="14">
        <f t="shared" si="12"/>
        <v>200.84</v>
      </c>
      <c r="H213" s="14">
        <v>1</v>
      </c>
      <c r="I213" s="14">
        <f t="shared" si="13"/>
        <v>200.84</v>
      </c>
      <c r="J213" s="14">
        <f t="shared" si="14"/>
        <v>241.01</v>
      </c>
      <c r="K213" s="15">
        <v>1</v>
      </c>
      <c r="L213" s="14">
        <f t="shared" si="15"/>
        <v>241.01</v>
      </c>
    </row>
    <row r="214" spans="1:12">
      <c r="A214" s="13">
        <v>206</v>
      </c>
      <c r="B214" s="16" t="s">
        <v>80</v>
      </c>
      <c r="C214" s="13" t="s">
        <v>528</v>
      </c>
      <c r="D214" s="14">
        <v>267.52499999999998</v>
      </c>
      <c r="E214" s="14">
        <v>261</v>
      </c>
      <c r="F214" s="14">
        <v>270.91800000000001</v>
      </c>
      <c r="G214" s="14">
        <f t="shared" si="12"/>
        <v>261</v>
      </c>
      <c r="H214" s="14">
        <v>1</v>
      </c>
      <c r="I214" s="14">
        <f t="shared" si="13"/>
        <v>261</v>
      </c>
      <c r="J214" s="14">
        <f t="shared" si="14"/>
        <v>313.2</v>
      </c>
      <c r="K214" s="15">
        <v>1</v>
      </c>
      <c r="L214" s="14">
        <f t="shared" si="15"/>
        <v>313.2</v>
      </c>
    </row>
    <row r="215" spans="1:12">
      <c r="A215" s="13">
        <v>207</v>
      </c>
      <c r="B215" s="16" t="s">
        <v>81</v>
      </c>
      <c r="C215" s="13" t="s">
        <v>528</v>
      </c>
      <c r="D215" s="14">
        <v>501.96299999999997</v>
      </c>
      <c r="E215" s="14">
        <v>489.72</v>
      </c>
      <c r="F215" s="14">
        <v>508.32936000000007</v>
      </c>
      <c r="G215" s="14">
        <f t="shared" si="12"/>
        <v>489.72</v>
      </c>
      <c r="H215" s="14">
        <v>1</v>
      </c>
      <c r="I215" s="14">
        <f t="shared" si="13"/>
        <v>489.72</v>
      </c>
      <c r="J215" s="14">
        <f t="shared" si="14"/>
        <v>587.66</v>
      </c>
      <c r="K215" s="15">
        <v>0</v>
      </c>
      <c r="L215" s="14">
        <f t="shared" si="15"/>
        <v>0</v>
      </c>
    </row>
    <row r="216" spans="1:12">
      <c r="A216" s="13">
        <v>208</v>
      </c>
      <c r="B216" s="16" t="s">
        <v>291</v>
      </c>
      <c r="C216" s="13" t="s">
        <v>528</v>
      </c>
      <c r="D216" s="14">
        <v>788.26599999999985</v>
      </c>
      <c r="E216" s="14">
        <v>769.04</v>
      </c>
      <c r="F216" s="14">
        <v>798.26351999999997</v>
      </c>
      <c r="G216" s="14">
        <f t="shared" si="12"/>
        <v>769.04</v>
      </c>
      <c r="H216" s="14">
        <v>1</v>
      </c>
      <c r="I216" s="14">
        <f t="shared" si="13"/>
        <v>769.04</v>
      </c>
      <c r="J216" s="14">
        <f t="shared" si="14"/>
        <v>922.85</v>
      </c>
      <c r="K216" s="15">
        <v>0</v>
      </c>
      <c r="L216" s="14">
        <f t="shared" si="15"/>
        <v>0</v>
      </c>
    </row>
    <row r="217" spans="1:12" ht="25.5">
      <c r="A217" s="13">
        <v>209</v>
      </c>
      <c r="B217" s="16" t="s">
        <v>292</v>
      </c>
      <c r="C217" s="13" t="s">
        <v>528</v>
      </c>
      <c r="D217" s="14">
        <v>1423.5507499999999</v>
      </c>
      <c r="E217" s="14">
        <v>1388.83</v>
      </c>
      <c r="F217" s="14">
        <v>1441.60554</v>
      </c>
      <c r="G217" s="14">
        <f t="shared" si="12"/>
        <v>1388.83</v>
      </c>
      <c r="H217" s="14">
        <v>1</v>
      </c>
      <c r="I217" s="14">
        <f t="shared" si="13"/>
        <v>1388.83</v>
      </c>
      <c r="J217" s="14">
        <f t="shared" si="14"/>
        <v>1666.6</v>
      </c>
      <c r="K217" s="15">
        <v>0</v>
      </c>
      <c r="L217" s="14">
        <f t="shared" si="15"/>
        <v>0</v>
      </c>
    </row>
    <row r="218" spans="1:12">
      <c r="A218" s="13">
        <v>210</v>
      </c>
      <c r="B218" s="16" t="s">
        <v>293</v>
      </c>
      <c r="C218" s="13" t="s">
        <v>528</v>
      </c>
      <c r="D218" s="14">
        <v>2454.752</v>
      </c>
      <c r="E218" s="14">
        <v>2394.88</v>
      </c>
      <c r="F218" s="14">
        <v>2485.88544</v>
      </c>
      <c r="G218" s="14">
        <f t="shared" si="12"/>
        <v>2394.88</v>
      </c>
      <c r="H218" s="14">
        <v>1</v>
      </c>
      <c r="I218" s="14">
        <f t="shared" si="13"/>
        <v>2394.88</v>
      </c>
      <c r="J218" s="14">
        <f t="shared" si="14"/>
        <v>2873.86</v>
      </c>
      <c r="K218" s="15">
        <v>0</v>
      </c>
      <c r="L218" s="14">
        <f t="shared" si="15"/>
        <v>0</v>
      </c>
    </row>
    <row r="219" spans="1:12" ht="25.5">
      <c r="A219" s="13">
        <v>211</v>
      </c>
      <c r="B219" s="16" t="s">
        <v>82</v>
      </c>
      <c r="C219" s="13" t="s">
        <v>528</v>
      </c>
      <c r="D219" s="14">
        <v>520.62824999999998</v>
      </c>
      <c r="E219" s="14">
        <v>507.93</v>
      </c>
      <c r="F219" s="14">
        <v>527.23134000000005</v>
      </c>
      <c r="G219" s="14">
        <f t="shared" si="12"/>
        <v>507.93</v>
      </c>
      <c r="H219" s="14">
        <v>1</v>
      </c>
      <c r="I219" s="14">
        <f t="shared" si="13"/>
        <v>507.93</v>
      </c>
      <c r="J219" s="14">
        <f t="shared" si="14"/>
        <v>609.52</v>
      </c>
      <c r="K219" s="15">
        <v>0</v>
      </c>
      <c r="L219" s="14">
        <f t="shared" si="15"/>
        <v>0</v>
      </c>
    </row>
    <row r="220" spans="1:12" ht="25.5">
      <c r="A220" s="13">
        <v>212</v>
      </c>
      <c r="B220" s="16" t="s">
        <v>294</v>
      </c>
      <c r="C220" s="13" t="s">
        <v>528</v>
      </c>
      <c r="D220" s="14">
        <v>5433.0637499999993</v>
      </c>
      <c r="E220" s="14">
        <v>5300.55</v>
      </c>
      <c r="F220" s="14">
        <v>5501.9709000000003</v>
      </c>
      <c r="G220" s="14">
        <f t="shared" si="12"/>
        <v>5300.55</v>
      </c>
      <c r="H220" s="14">
        <v>1</v>
      </c>
      <c r="I220" s="14">
        <f t="shared" si="13"/>
        <v>5300.55</v>
      </c>
      <c r="J220" s="14">
        <f t="shared" si="14"/>
        <v>6360.66</v>
      </c>
      <c r="K220" s="15">
        <v>0</v>
      </c>
      <c r="L220" s="14">
        <f t="shared" si="15"/>
        <v>0</v>
      </c>
    </row>
    <row r="221" spans="1:12" ht="25.5">
      <c r="A221" s="13">
        <v>213</v>
      </c>
      <c r="B221" s="16" t="s">
        <v>83</v>
      </c>
      <c r="C221" s="13" t="s">
        <v>528</v>
      </c>
      <c r="D221" s="14">
        <v>3423.2950000000001</v>
      </c>
      <c r="E221" s="14">
        <v>3339.8</v>
      </c>
      <c r="F221" s="14">
        <v>3466.7124000000003</v>
      </c>
      <c r="G221" s="14">
        <f t="shared" si="12"/>
        <v>3339.8</v>
      </c>
      <c r="H221" s="14">
        <v>1</v>
      </c>
      <c r="I221" s="14">
        <f t="shared" si="13"/>
        <v>3339.8</v>
      </c>
      <c r="J221" s="14">
        <f t="shared" si="14"/>
        <v>4007.76</v>
      </c>
      <c r="K221" s="15">
        <v>0</v>
      </c>
      <c r="L221" s="14">
        <f t="shared" si="15"/>
        <v>0</v>
      </c>
    </row>
    <row r="222" spans="1:12" ht="25.5">
      <c r="A222" s="13">
        <v>214</v>
      </c>
      <c r="B222" s="16" t="s">
        <v>295</v>
      </c>
      <c r="C222" s="13" t="s">
        <v>528</v>
      </c>
      <c r="D222" s="14">
        <v>128.61699999999999</v>
      </c>
      <c r="E222" s="14">
        <v>125.48</v>
      </c>
      <c r="F222" s="14">
        <v>130.24824000000001</v>
      </c>
      <c r="G222" s="14">
        <f t="shared" si="12"/>
        <v>125.48</v>
      </c>
      <c r="H222" s="14">
        <v>1</v>
      </c>
      <c r="I222" s="14">
        <f t="shared" si="13"/>
        <v>125.48</v>
      </c>
      <c r="J222" s="14">
        <f t="shared" si="14"/>
        <v>150.58000000000001</v>
      </c>
      <c r="K222" s="15">
        <v>0</v>
      </c>
      <c r="L222" s="14">
        <f t="shared" si="15"/>
        <v>0</v>
      </c>
    </row>
    <row r="223" spans="1:12" ht="25.5">
      <c r="A223" s="13">
        <v>215</v>
      </c>
      <c r="B223" s="16" t="s">
        <v>296</v>
      </c>
      <c r="C223" s="13" t="s">
        <v>528</v>
      </c>
      <c r="D223" s="14">
        <v>152.41749999999996</v>
      </c>
      <c r="E223" s="14">
        <v>148.69999999999999</v>
      </c>
      <c r="F223" s="14">
        <v>154.35059999999999</v>
      </c>
      <c r="G223" s="14">
        <f t="shared" si="12"/>
        <v>148.69999999999999</v>
      </c>
      <c r="H223" s="14">
        <v>1</v>
      </c>
      <c r="I223" s="14">
        <f t="shared" si="13"/>
        <v>148.69999999999999</v>
      </c>
      <c r="J223" s="14">
        <f t="shared" si="14"/>
        <v>178.44</v>
      </c>
      <c r="K223" s="15">
        <v>0</v>
      </c>
      <c r="L223" s="14">
        <f t="shared" si="15"/>
        <v>0</v>
      </c>
    </row>
    <row r="224" spans="1:12" ht="25.5">
      <c r="A224" s="13">
        <v>216</v>
      </c>
      <c r="B224" s="16" t="s">
        <v>297</v>
      </c>
      <c r="C224" s="13" t="s">
        <v>528</v>
      </c>
      <c r="D224" s="14">
        <v>104.84725</v>
      </c>
      <c r="E224" s="14">
        <v>102.29</v>
      </c>
      <c r="F224" s="14">
        <v>106.17702000000001</v>
      </c>
      <c r="G224" s="14">
        <f t="shared" si="12"/>
        <v>102.29</v>
      </c>
      <c r="H224" s="14">
        <v>1</v>
      </c>
      <c r="I224" s="14">
        <f t="shared" si="13"/>
        <v>102.29</v>
      </c>
      <c r="J224" s="14">
        <f t="shared" si="14"/>
        <v>122.75</v>
      </c>
      <c r="K224" s="15">
        <v>0</v>
      </c>
      <c r="L224" s="14">
        <f t="shared" si="15"/>
        <v>0</v>
      </c>
    </row>
    <row r="225" spans="1:12" ht="25.5">
      <c r="A225" s="13">
        <v>217</v>
      </c>
      <c r="B225" s="16" t="s">
        <v>298</v>
      </c>
      <c r="C225" s="13" t="s">
        <v>528</v>
      </c>
      <c r="D225" s="14">
        <v>193.21249999999998</v>
      </c>
      <c r="E225" s="14">
        <v>188.5</v>
      </c>
      <c r="F225" s="14">
        <v>195.66300000000001</v>
      </c>
      <c r="G225" s="14">
        <f t="shared" si="12"/>
        <v>188.5</v>
      </c>
      <c r="H225" s="14">
        <v>1</v>
      </c>
      <c r="I225" s="14">
        <f t="shared" si="13"/>
        <v>188.5</v>
      </c>
      <c r="J225" s="14">
        <f t="shared" si="14"/>
        <v>226.2</v>
      </c>
      <c r="K225" s="15">
        <v>0</v>
      </c>
      <c r="L225" s="14">
        <f t="shared" si="15"/>
        <v>0</v>
      </c>
    </row>
    <row r="226" spans="1:12" ht="25.5">
      <c r="A226" s="13">
        <v>218</v>
      </c>
      <c r="B226" s="16" t="s">
        <v>299</v>
      </c>
      <c r="C226" s="13" t="s">
        <v>528</v>
      </c>
      <c r="D226" s="14">
        <v>116.38874999999999</v>
      </c>
      <c r="E226" s="14">
        <v>113.55</v>
      </c>
      <c r="F226" s="14">
        <v>117.86490000000001</v>
      </c>
      <c r="G226" s="14">
        <f t="shared" si="12"/>
        <v>113.55</v>
      </c>
      <c r="H226" s="14">
        <v>1</v>
      </c>
      <c r="I226" s="14">
        <f t="shared" si="13"/>
        <v>113.55</v>
      </c>
      <c r="J226" s="14">
        <f t="shared" si="14"/>
        <v>136.26</v>
      </c>
      <c r="K226" s="15">
        <v>0</v>
      </c>
      <c r="L226" s="14">
        <f t="shared" si="15"/>
        <v>0</v>
      </c>
    </row>
    <row r="227" spans="1:12" ht="25.5">
      <c r="A227" s="13">
        <v>219</v>
      </c>
      <c r="B227" s="16" t="s">
        <v>300</v>
      </c>
      <c r="C227" s="13" t="s">
        <v>528</v>
      </c>
      <c r="D227" s="14">
        <v>169.25824999999998</v>
      </c>
      <c r="E227" s="14">
        <v>165.13</v>
      </c>
      <c r="F227" s="14">
        <v>171.40494000000001</v>
      </c>
      <c r="G227" s="14">
        <f t="shared" si="12"/>
        <v>165.13</v>
      </c>
      <c r="H227" s="14">
        <v>1</v>
      </c>
      <c r="I227" s="14">
        <f t="shared" si="13"/>
        <v>165.13</v>
      </c>
      <c r="J227" s="14">
        <f t="shared" si="14"/>
        <v>198.16</v>
      </c>
      <c r="K227" s="15">
        <v>1</v>
      </c>
      <c r="L227" s="14">
        <f t="shared" si="15"/>
        <v>198.16</v>
      </c>
    </row>
    <row r="228" spans="1:12" ht="25.5">
      <c r="A228" s="13">
        <v>220</v>
      </c>
      <c r="B228" s="16" t="s">
        <v>301</v>
      </c>
      <c r="C228" s="13" t="s">
        <v>528</v>
      </c>
      <c r="D228" s="14">
        <v>237.54374999999999</v>
      </c>
      <c r="E228" s="14">
        <v>231.75</v>
      </c>
      <c r="F228" s="14">
        <v>240.5565</v>
      </c>
      <c r="G228" s="14">
        <f t="shared" si="12"/>
        <v>231.75</v>
      </c>
      <c r="H228" s="14">
        <v>1</v>
      </c>
      <c r="I228" s="14">
        <f t="shared" si="13"/>
        <v>231.75</v>
      </c>
      <c r="J228" s="14">
        <f t="shared" si="14"/>
        <v>278.10000000000002</v>
      </c>
      <c r="K228" s="15">
        <v>0</v>
      </c>
      <c r="L228" s="14">
        <f t="shared" si="15"/>
        <v>0</v>
      </c>
    </row>
    <row r="229" spans="1:12" ht="25.5">
      <c r="A229" s="13">
        <v>221</v>
      </c>
      <c r="B229" s="16" t="s">
        <v>302</v>
      </c>
      <c r="C229" s="13" t="s">
        <v>528</v>
      </c>
      <c r="D229" s="14">
        <v>188.4975</v>
      </c>
      <c r="E229" s="14">
        <v>183.9</v>
      </c>
      <c r="F229" s="14">
        <v>190.88820000000001</v>
      </c>
      <c r="G229" s="14">
        <f t="shared" si="12"/>
        <v>183.9</v>
      </c>
      <c r="H229" s="14">
        <v>1</v>
      </c>
      <c r="I229" s="14">
        <f t="shared" si="13"/>
        <v>183.9</v>
      </c>
      <c r="J229" s="14">
        <f t="shared" si="14"/>
        <v>220.68</v>
      </c>
      <c r="K229" s="15">
        <v>0</v>
      </c>
      <c r="L229" s="14">
        <f t="shared" si="15"/>
        <v>0</v>
      </c>
    </row>
    <row r="230" spans="1:12" ht="25.5">
      <c r="A230" s="13">
        <v>222</v>
      </c>
      <c r="B230" s="16" t="s">
        <v>303</v>
      </c>
      <c r="C230" s="13" t="s">
        <v>528</v>
      </c>
      <c r="D230" s="14">
        <v>572.48299999999995</v>
      </c>
      <c r="E230" s="14">
        <v>558.52</v>
      </c>
      <c r="F230" s="14">
        <v>579.74375999999995</v>
      </c>
      <c r="G230" s="14">
        <f t="shared" si="12"/>
        <v>558.52</v>
      </c>
      <c r="H230" s="14">
        <v>1</v>
      </c>
      <c r="I230" s="14">
        <f t="shared" si="13"/>
        <v>558.52</v>
      </c>
      <c r="J230" s="14">
        <f t="shared" si="14"/>
        <v>670.22</v>
      </c>
      <c r="K230" s="15">
        <v>0</v>
      </c>
      <c r="L230" s="14">
        <f t="shared" si="15"/>
        <v>0</v>
      </c>
    </row>
    <row r="231" spans="1:12" ht="25.5">
      <c r="A231" s="13">
        <v>223</v>
      </c>
      <c r="B231" s="16" t="s">
        <v>304</v>
      </c>
      <c r="C231" s="13" t="s">
        <v>528</v>
      </c>
      <c r="D231" s="14">
        <v>827.40049999999997</v>
      </c>
      <c r="E231" s="14">
        <v>807.22</v>
      </c>
      <c r="F231" s="14">
        <v>837.89436000000001</v>
      </c>
      <c r="G231" s="14">
        <f t="shared" si="12"/>
        <v>807.22</v>
      </c>
      <c r="H231" s="14">
        <v>1</v>
      </c>
      <c r="I231" s="14">
        <f t="shared" si="13"/>
        <v>807.22</v>
      </c>
      <c r="J231" s="14">
        <f t="shared" si="14"/>
        <v>968.66</v>
      </c>
      <c r="K231" s="15">
        <v>0</v>
      </c>
      <c r="L231" s="14">
        <f t="shared" si="15"/>
        <v>0</v>
      </c>
    </row>
    <row r="232" spans="1:12">
      <c r="A232" s="13">
        <v>224</v>
      </c>
      <c r="B232" s="16" t="s">
        <v>305</v>
      </c>
      <c r="C232" s="13" t="s">
        <v>528</v>
      </c>
      <c r="D232" s="14">
        <v>38.949999999999996</v>
      </c>
      <c r="E232" s="14">
        <v>38</v>
      </c>
      <c r="F232" s="14">
        <v>39.444000000000003</v>
      </c>
      <c r="G232" s="14">
        <f t="shared" si="12"/>
        <v>38</v>
      </c>
      <c r="H232" s="14">
        <v>1</v>
      </c>
      <c r="I232" s="14">
        <f t="shared" si="13"/>
        <v>38</v>
      </c>
      <c r="J232" s="14">
        <f t="shared" si="14"/>
        <v>45.6</v>
      </c>
      <c r="K232" s="15">
        <v>0</v>
      </c>
      <c r="L232" s="14">
        <f t="shared" si="15"/>
        <v>0</v>
      </c>
    </row>
    <row r="233" spans="1:12">
      <c r="A233" s="13">
        <v>225</v>
      </c>
      <c r="B233" s="16" t="s">
        <v>306</v>
      </c>
      <c r="C233" s="13" t="s">
        <v>528</v>
      </c>
      <c r="D233" s="14">
        <v>31.180499999999999</v>
      </c>
      <c r="E233" s="14">
        <v>30.42</v>
      </c>
      <c r="F233" s="14">
        <v>31.575960000000002</v>
      </c>
      <c r="G233" s="14">
        <f t="shared" si="12"/>
        <v>30.42</v>
      </c>
      <c r="H233" s="14">
        <v>1</v>
      </c>
      <c r="I233" s="14">
        <f t="shared" si="13"/>
        <v>30.42</v>
      </c>
      <c r="J233" s="14">
        <f t="shared" si="14"/>
        <v>36.5</v>
      </c>
      <c r="K233" s="15">
        <v>0</v>
      </c>
      <c r="L233" s="14">
        <f t="shared" si="15"/>
        <v>0</v>
      </c>
    </row>
    <row r="234" spans="1:12">
      <c r="A234" s="13">
        <v>226</v>
      </c>
      <c r="B234" s="16" t="s">
        <v>84</v>
      </c>
      <c r="C234" s="13" t="s">
        <v>528</v>
      </c>
      <c r="D234" s="14">
        <v>160.10499999999996</v>
      </c>
      <c r="E234" s="14">
        <v>156.19999999999999</v>
      </c>
      <c r="F234" s="14">
        <v>162.13559999999998</v>
      </c>
      <c r="G234" s="14">
        <f t="shared" si="12"/>
        <v>156.19999999999999</v>
      </c>
      <c r="H234" s="14">
        <v>1</v>
      </c>
      <c r="I234" s="14">
        <f t="shared" si="13"/>
        <v>156.19999999999999</v>
      </c>
      <c r="J234" s="14">
        <f t="shared" si="14"/>
        <v>187.44</v>
      </c>
      <c r="K234" s="15">
        <v>0</v>
      </c>
      <c r="L234" s="14">
        <f t="shared" si="15"/>
        <v>0</v>
      </c>
    </row>
    <row r="235" spans="1:12">
      <c r="A235" s="13">
        <v>227</v>
      </c>
      <c r="B235" s="16" t="s">
        <v>85</v>
      </c>
      <c r="C235" s="13" t="s">
        <v>528</v>
      </c>
      <c r="D235" s="14">
        <v>184.35650000000001</v>
      </c>
      <c r="E235" s="14">
        <v>179.86</v>
      </c>
      <c r="F235" s="14">
        <v>186.69468000000003</v>
      </c>
      <c r="G235" s="14">
        <f t="shared" si="12"/>
        <v>179.86</v>
      </c>
      <c r="H235" s="14">
        <v>1</v>
      </c>
      <c r="I235" s="14">
        <f t="shared" si="13"/>
        <v>179.86</v>
      </c>
      <c r="J235" s="14">
        <f t="shared" si="14"/>
        <v>215.83</v>
      </c>
      <c r="K235" s="15">
        <v>1</v>
      </c>
      <c r="L235" s="14">
        <f t="shared" si="15"/>
        <v>215.83</v>
      </c>
    </row>
    <row r="236" spans="1:12">
      <c r="A236" s="13">
        <v>228</v>
      </c>
      <c r="B236" s="16" t="s">
        <v>86</v>
      </c>
      <c r="C236" s="13" t="s">
        <v>528</v>
      </c>
      <c r="D236" s="14">
        <v>220.21099999999998</v>
      </c>
      <c r="E236" s="14">
        <v>214.84</v>
      </c>
      <c r="F236" s="14">
        <v>223.00392000000002</v>
      </c>
      <c r="G236" s="14">
        <f t="shared" si="12"/>
        <v>214.84</v>
      </c>
      <c r="H236" s="14">
        <v>1</v>
      </c>
      <c r="I236" s="14">
        <f t="shared" si="13"/>
        <v>214.84</v>
      </c>
      <c r="J236" s="14">
        <f t="shared" si="14"/>
        <v>257.81</v>
      </c>
      <c r="K236" s="25">
        <v>0</v>
      </c>
      <c r="L236" s="14">
        <f t="shared" si="15"/>
        <v>0</v>
      </c>
    </row>
    <row r="237" spans="1:12">
      <c r="A237" s="13">
        <v>229</v>
      </c>
      <c r="B237" s="16" t="s">
        <v>87</v>
      </c>
      <c r="C237" s="13" t="s">
        <v>528</v>
      </c>
      <c r="D237" s="14">
        <v>345.67099999999999</v>
      </c>
      <c r="E237" s="14">
        <v>337.24</v>
      </c>
      <c r="F237" s="14">
        <v>350.05512000000004</v>
      </c>
      <c r="G237" s="14">
        <f t="shared" si="12"/>
        <v>337.24</v>
      </c>
      <c r="H237" s="14">
        <v>1</v>
      </c>
      <c r="I237" s="14">
        <f t="shared" si="13"/>
        <v>337.24</v>
      </c>
      <c r="J237" s="14">
        <f t="shared" si="14"/>
        <v>404.69</v>
      </c>
      <c r="K237" s="15">
        <v>0</v>
      </c>
      <c r="L237" s="14">
        <f t="shared" si="15"/>
        <v>0</v>
      </c>
    </row>
    <row r="238" spans="1:12" ht="25.5">
      <c r="A238" s="13">
        <v>230</v>
      </c>
      <c r="B238" s="16" t="s">
        <v>307</v>
      </c>
      <c r="C238" s="13" t="s">
        <v>528</v>
      </c>
      <c r="D238" s="14">
        <v>1267.15625</v>
      </c>
      <c r="E238" s="14">
        <v>1236.25</v>
      </c>
      <c r="F238" s="14">
        <v>1283.2275</v>
      </c>
      <c r="G238" s="14">
        <f t="shared" si="12"/>
        <v>1236.25</v>
      </c>
      <c r="H238" s="14">
        <v>1</v>
      </c>
      <c r="I238" s="14">
        <f t="shared" si="13"/>
        <v>1236.25</v>
      </c>
      <c r="J238" s="14">
        <f t="shared" si="14"/>
        <v>1483.5</v>
      </c>
      <c r="K238" s="15">
        <v>0</v>
      </c>
      <c r="L238" s="14">
        <f t="shared" si="15"/>
        <v>0</v>
      </c>
    </row>
    <row r="239" spans="1:12" ht="25.5">
      <c r="A239" s="13">
        <v>231</v>
      </c>
      <c r="B239" s="16" t="s">
        <v>308</v>
      </c>
      <c r="C239" s="13" t="s">
        <v>528</v>
      </c>
      <c r="D239" s="14">
        <v>1267.15625</v>
      </c>
      <c r="E239" s="14">
        <v>1236.25</v>
      </c>
      <c r="F239" s="14">
        <v>1283.2275</v>
      </c>
      <c r="G239" s="14">
        <f t="shared" si="12"/>
        <v>1236.25</v>
      </c>
      <c r="H239" s="14">
        <v>1</v>
      </c>
      <c r="I239" s="14">
        <f t="shared" si="13"/>
        <v>1236.25</v>
      </c>
      <c r="J239" s="14">
        <f t="shared" si="14"/>
        <v>1483.5</v>
      </c>
      <c r="K239" s="15">
        <v>0</v>
      </c>
      <c r="L239" s="14">
        <f t="shared" si="15"/>
        <v>0</v>
      </c>
    </row>
    <row r="240" spans="1:12" ht="25.5">
      <c r="A240" s="13">
        <v>232</v>
      </c>
      <c r="B240" s="16" t="s">
        <v>309</v>
      </c>
      <c r="C240" s="13" t="s">
        <v>528</v>
      </c>
      <c r="D240" s="14">
        <v>1672.6462499999998</v>
      </c>
      <c r="E240" s="14">
        <v>1631.85</v>
      </c>
      <c r="F240" s="14">
        <v>1693.8603000000001</v>
      </c>
      <c r="G240" s="14">
        <f t="shared" si="12"/>
        <v>1631.85</v>
      </c>
      <c r="H240" s="14">
        <v>1</v>
      </c>
      <c r="I240" s="14">
        <f t="shared" si="13"/>
        <v>1631.85</v>
      </c>
      <c r="J240" s="14">
        <f t="shared" si="14"/>
        <v>1958.22</v>
      </c>
      <c r="K240" s="15">
        <v>1</v>
      </c>
      <c r="L240" s="14">
        <f t="shared" si="15"/>
        <v>1958.22</v>
      </c>
    </row>
    <row r="241" spans="1:12" ht="25.5">
      <c r="A241" s="13">
        <v>233</v>
      </c>
      <c r="B241" s="16" t="s">
        <v>310</v>
      </c>
      <c r="C241" s="13" t="s">
        <v>528</v>
      </c>
      <c r="D241" s="14">
        <v>1672.6462499999998</v>
      </c>
      <c r="E241" s="14">
        <v>1631.85</v>
      </c>
      <c r="F241" s="14">
        <v>1693.8603000000001</v>
      </c>
      <c r="G241" s="14">
        <f t="shared" si="12"/>
        <v>1631.85</v>
      </c>
      <c r="H241" s="14">
        <v>1</v>
      </c>
      <c r="I241" s="14">
        <f t="shared" si="13"/>
        <v>1631.85</v>
      </c>
      <c r="J241" s="14">
        <f t="shared" si="14"/>
        <v>1958.22</v>
      </c>
      <c r="K241" s="15">
        <v>1</v>
      </c>
      <c r="L241" s="14">
        <f t="shared" si="15"/>
        <v>1958.22</v>
      </c>
    </row>
    <row r="242" spans="1:12" ht="25.5">
      <c r="A242" s="13">
        <v>234</v>
      </c>
      <c r="B242" s="16" t="s">
        <v>311</v>
      </c>
      <c r="C242" s="13" t="s">
        <v>528</v>
      </c>
      <c r="D242" s="14">
        <v>3287.4107499999996</v>
      </c>
      <c r="E242" s="14">
        <v>3207.23</v>
      </c>
      <c r="F242" s="14">
        <v>3329.1047400000002</v>
      </c>
      <c r="G242" s="14">
        <f t="shared" si="12"/>
        <v>3207.23</v>
      </c>
      <c r="H242" s="14">
        <v>1</v>
      </c>
      <c r="I242" s="14">
        <f t="shared" si="13"/>
        <v>3207.23</v>
      </c>
      <c r="J242" s="14">
        <f t="shared" si="14"/>
        <v>3848.68</v>
      </c>
      <c r="K242" s="15">
        <v>2</v>
      </c>
      <c r="L242" s="14">
        <f t="shared" si="15"/>
        <v>7697.36</v>
      </c>
    </row>
    <row r="243" spans="1:12" ht="25.5">
      <c r="A243" s="13">
        <v>235</v>
      </c>
      <c r="B243" s="16" t="s">
        <v>312</v>
      </c>
      <c r="C243" s="13" t="s">
        <v>528</v>
      </c>
      <c r="D243" s="14">
        <v>3740.1532499999994</v>
      </c>
      <c r="E243" s="14">
        <v>3648.93</v>
      </c>
      <c r="F243" s="14">
        <v>3787.58934</v>
      </c>
      <c r="G243" s="14">
        <f t="shared" si="12"/>
        <v>3648.93</v>
      </c>
      <c r="H243" s="14">
        <v>1</v>
      </c>
      <c r="I243" s="14">
        <f t="shared" si="13"/>
        <v>3648.93</v>
      </c>
      <c r="J243" s="14">
        <f t="shared" si="14"/>
        <v>4378.72</v>
      </c>
      <c r="K243" s="15">
        <v>2</v>
      </c>
      <c r="L243" s="14">
        <f t="shared" si="15"/>
        <v>8757.44</v>
      </c>
    </row>
    <row r="244" spans="1:12" ht="25.5">
      <c r="A244" s="13">
        <v>236</v>
      </c>
      <c r="B244" s="16" t="s">
        <v>313</v>
      </c>
      <c r="C244" s="13" t="s">
        <v>528</v>
      </c>
      <c r="D244" s="14">
        <v>3937.2812499999995</v>
      </c>
      <c r="E244" s="14">
        <v>3841.25</v>
      </c>
      <c r="F244" s="14">
        <v>3987.2175000000002</v>
      </c>
      <c r="G244" s="14">
        <f t="shared" si="12"/>
        <v>3841.25</v>
      </c>
      <c r="H244" s="14">
        <v>1</v>
      </c>
      <c r="I244" s="14">
        <f t="shared" si="13"/>
        <v>3841.25</v>
      </c>
      <c r="J244" s="14">
        <f t="shared" si="14"/>
        <v>4609.5</v>
      </c>
      <c r="K244" s="15">
        <v>2</v>
      </c>
      <c r="L244" s="14">
        <f t="shared" si="15"/>
        <v>9219</v>
      </c>
    </row>
    <row r="245" spans="1:12" ht="25.5">
      <c r="A245" s="13">
        <v>237</v>
      </c>
      <c r="B245" s="16" t="s">
        <v>314</v>
      </c>
      <c r="C245" s="13" t="s">
        <v>528</v>
      </c>
      <c r="D245" s="14">
        <v>4410.4827499999992</v>
      </c>
      <c r="E245" s="14">
        <v>4302.91</v>
      </c>
      <c r="F245" s="14">
        <v>4466.42058</v>
      </c>
      <c r="G245" s="14">
        <f t="shared" si="12"/>
        <v>4302.91</v>
      </c>
      <c r="H245" s="14">
        <v>1</v>
      </c>
      <c r="I245" s="14">
        <f t="shared" si="13"/>
        <v>4302.91</v>
      </c>
      <c r="J245" s="14">
        <f t="shared" si="14"/>
        <v>5163.49</v>
      </c>
      <c r="K245" s="15">
        <v>2</v>
      </c>
      <c r="L245" s="14">
        <f t="shared" si="15"/>
        <v>10326.98</v>
      </c>
    </row>
    <row r="246" spans="1:12" ht="25.5">
      <c r="A246" s="13">
        <v>238</v>
      </c>
      <c r="B246" s="16" t="s">
        <v>315</v>
      </c>
      <c r="C246" s="13" t="s">
        <v>528</v>
      </c>
      <c r="D246" s="14">
        <v>5512.9932499999995</v>
      </c>
      <c r="E246" s="14">
        <v>5378.53</v>
      </c>
      <c r="F246" s="14">
        <v>5582.9141399999999</v>
      </c>
      <c r="G246" s="14">
        <f t="shared" si="12"/>
        <v>5378.53</v>
      </c>
      <c r="H246" s="14">
        <v>1</v>
      </c>
      <c r="I246" s="14">
        <f t="shared" si="13"/>
        <v>5378.53</v>
      </c>
      <c r="J246" s="14">
        <f t="shared" si="14"/>
        <v>6454.24</v>
      </c>
      <c r="K246" s="15">
        <v>1</v>
      </c>
      <c r="L246" s="14">
        <f t="shared" si="15"/>
        <v>6454.24</v>
      </c>
    </row>
    <row r="247" spans="1:12" ht="25.5">
      <c r="A247" s="13">
        <v>239</v>
      </c>
      <c r="B247" s="16" t="s">
        <v>316</v>
      </c>
      <c r="C247" s="13" t="s">
        <v>528</v>
      </c>
      <c r="D247" s="14">
        <v>3777.9347499999994</v>
      </c>
      <c r="E247" s="14">
        <v>3685.79</v>
      </c>
      <c r="F247" s="14">
        <v>3825.8500200000003</v>
      </c>
      <c r="G247" s="14">
        <f t="shared" si="12"/>
        <v>3685.79</v>
      </c>
      <c r="H247" s="14">
        <v>1</v>
      </c>
      <c r="I247" s="14">
        <f t="shared" si="13"/>
        <v>3685.79</v>
      </c>
      <c r="J247" s="14">
        <f t="shared" si="14"/>
        <v>4422.95</v>
      </c>
      <c r="K247" s="15">
        <v>0</v>
      </c>
      <c r="L247" s="14">
        <f t="shared" si="15"/>
        <v>0</v>
      </c>
    </row>
    <row r="248" spans="1:12" ht="25.5">
      <c r="A248" s="13">
        <v>240</v>
      </c>
      <c r="B248" s="16" t="s">
        <v>317</v>
      </c>
      <c r="C248" s="13" t="s">
        <v>528</v>
      </c>
      <c r="D248" s="14">
        <v>3977.0614999999998</v>
      </c>
      <c r="E248" s="14">
        <v>3880.06</v>
      </c>
      <c r="F248" s="14">
        <v>4027.5022800000002</v>
      </c>
      <c r="G248" s="14">
        <f t="shared" si="12"/>
        <v>3880.06</v>
      </c>
      <c r="H248" s="14">
        <v>1</v>
      </c>
      <c r="I248" s="14">
        <f t="shared" si="13"/>
        <v>3880.06</v>
      </c>
      <c r="J248" s="14">
        <f t="shared" si="14"/>
        <v>4656.07</v>
      </c>
      <c r="K248" s="15">
        <v>0</v>
      </c>
      <c r="L248" s="14">
        <f t="shared" si="15"/>
        <v>0</v>
      </c>
    </row>
    <row r="249" spans="1:12" ht="25.5">
      <c r="A249" s="13">
        <v>241</v>
      </c>
      <c r="B249" s="16" t="s">
        <v>318</v>
      </c>
      <c r="C249" s="13" t="s">
        <v>528</v>
      </c>
      <c r="D249" s="14">
        <v>4455.0292499999996</v>
      </c>
      <c r="E249" s="14">
        <v>4346.37</v>
      </c>
      <c r="F249" s="14">
        <v>4511.5320600000005</v>
      </c>
      <c r="G249" s="14">
        <f t="shared" si="12"/>
        <v>4346.37</v>
      </c>
      <c r="H249" s="14">
        <v>1</v>
      </c>
      <c r="I249" s="14">
        <f t="shared" si="13"/>
        <v>4346.37</v>
      </c>
      <c r="J249" s="14">
        <f t="shared" si="14"/>
        <v>5215.6400000000003</v>
      </c>
      <c r="K249" s="15">
        <v>0</v>
      </c>
      <c r="L249" s="14">
        <f t="shared" si="15"/>
        <v>0</v>
      </c>
    </row>
    <row r="250" spans="1:12" ht="25.5">
      <c r="A250" s="13">
        <v>242</v>
      </c>
      <c r="B250" s="16" t="s">
        <v>319</v>
      </c>
      <c r="C250" s="13" t="s">
        <v>528</v>
      </c>
      <c r="D250" s="14">
        <v>5568.6814999999988</v>
      </c>
      <c r="E250" s="14">
        <v>5432.86</v>
      </c>
      <c r="F250" s="14">
        <v>5639.3086800000001</v>
      </c>
      <c r="G250" s="14">
        <f t="shared" si="12"/>
        <v>5432.86</v>
      </c>
      <c r="H250" s="14">
        <v>1</v>
      </c>
      <c r="I250" s="14">
        <f t="shared" si="13"/>
        <v>5432.86</v>
      </c>
      <c r="J250" s="14">
        <f t="shared" si="14"/>
        <v>6519.43</v>
      </c>
      <c r="K250" s="15">
        <v>0</v>
      </c>
      <c r="L250" s="14">
        <f t="shared" si="15"/>
        <v>0</v>
      </c>
    </row>
    <row r="251" spans="1:12" ht="25.5">
      <c r="A251" s="13">
        <v>243</v>
      </c>
      <c r="B251" s="16" t="s">
        <v>320</v>
      </c>
      <c r="C251" s="13" t="s">
        <v>528</v>
      </c>
      <c r="D251" s="14">
        <v>7935.5499999999993</v>
      </c>
      <c r="E251" s="14">
        <v>7742</v>
      </c>
      <c r="F251" s="14">
        <v>8036.1959999999999</v>
      </c>
      <c r="G251" s="14">
        <f t="shared" si="12"/>
        <v>7742</v>
      </c>
      <c r="H251" s="14">
        <v>1</v>
      </c>
      <c r="I251" s="14">
        <f t="shared" si="13"/>
        <v>7742</v>
      </c>
      <c r="J251" s="14">
        <f t="shared" si="14"/>
        <v>9290.4</v>
      </c>
      <c r="K251" s="15">
        <v>0</v>
      </c>
      <c r="L251" s="14">
        <f t="shared" si="15"/>
        <v>0</v>
      </c>
    </row>
    <row r="252" spans="1:12" ht="25.5">
      <c r="A252" s="13">
        <v>244</v>
      </c>
      <c r="B252" s="16" t="s">
        <v>321</v>
      </c>
      <c r="C252" s="13" t="s">
        <v>528</v>
      </c>
      <c r="D252" s="14">
        <v>256.33199999999999</v>
      </c>
      <c r="E252" s="14">
        <v>250.08</v>
      </c>
      <c r="F252" s="14">
        <v>259.58304000000004</v>
      </c>
      <c r="G252" s="14">
        <f t="shared" si="12"/>
        <v>250.08</v>
      </c>
      <c r="H252" s="14">
        <v>1</v>
      </c>
      <c r="I252" s="14">
        <f t="shared" si="13"/>
        <v>250.08</v>
      </c>
      <c r="J252" s="14">
        <f t="shared" si="14"/>
        <v>300.10000000000002</v>
      </c>
      <c r="K252" s="15">
        <v>0</v>
      </c>
      <c r="L252" s="14">
        <f t="shared" si="15"/>
        <v>0</v>
      </c>
    </row>
    <row r="253" spans="1:12" ht="25.5">
      <c r="A253" s="13">
        <v>245</v>
      </c>
      <c r="B253" s="16" t="s">
        <v>90</v>
      </c>
      <c r="C253" s="13" t="s">
        <v>528</v>
      </c>
      <c r="D253" s="14">
        <v>66.430250000000001</v>
      </c>
      <c r="E253" s="14">
        <v>64.81</v>
      </c>
      <c r="F253" s="14">
        <v>67.272780000000012</v>
      </c>
      <c r="G253" s="14">
        <f t="shared" si="12"/>
        <v>64.81</v>
      </c>
      <c r="H253" s="14">
        <v>1</v>
      </c>
      <c r="I253" s="14">
        <f t="shared" si="13"/>
        <v>64.81</v>
      </c>
      <c r="J253" s="14">
        <f t="shared" si="14"/>
        <v>77.77</v>
      </c>
      <c r="K253" s="15">
        <v>0</v>
      </c>
      <c r="L253" s="14">
        <f t="shared" si="15"/>
        <v>0</v>
      </c>
    </row>
    <row r="254" spans="1:12" ht="25.5">
      <c r="A254" s="13">
        <v>246</v>
      </c>
      <c r="B254" s="16" t="s">
        <v>91</v>
      </c>
      <c r="C254" s="13" t="s">
        <v>528</v>
      </c>
      <c r="D254" s="14">
        <v>69.751249999999985</v>
      </c>
      <c r="E254" s="14">
        <v>68.05</v>
      </c>
      <c r="F254" s="14">
        <v>70.635899999999992</v>
      </c>
      <c r="G254" s="14">
        <f t="shared" si="12"/>
        <v>68.05</v>
      </c>
      <c r="H254" s="14">
        <v>1</v>
      </c>
      <c r="I254" s="14">
        <f t="shared" si="13"/>
        <v>68.05</v>
      </c>
      <c r="J254" s="14">
        <f t="shared" si="14"/>
        <v>81.66</v>
      </c>
      <c r="K254" s="15">
        <v>0</v>
      </c>
      <c r="L254" s="14">
        <f t="shared" si="15"/>
        <v>0</v>
      </c>
    </row>
    <row r="255" spans="1:12" ht="25.5">
      <c r="A255" s="13">
        <v>247</v>
      </c>
      <c r="B255" s="16" t="s">
        <v>92</v>
      </c>
      <c r="C255" s="13" t="s">
        <v>528</v>
      </c>
      <c r="D255" s="14">
        <v>62.217499999999994</v>
      </c>
      <c r="E255" s="14">
        <v>60.7</v>
      </c>
      <c r="F255" s="14">
        <v>63.006600000000006</v>
      </c>
      <c r="G255" s="14">
        <f t="shared" si="12"/>
        <v>60.7</v>
      </c>
      <c r="H255" s="14">
        <v>1</v>
      </c>
      <c r="I255" s="14">
        <f t="shared" si="13"/>
        <v>60.7</v>
      </c>
      <c r="J255" s="14">
        <f t="shared" si="14"/>
        <v>72.84</v>
      </c>
      <c r="K255" s="15">
        <v>0</v>
      </c>
      <c r="L255" s="14">
        <f t="shared" si="15"/>
        <v>0</v>
      </c>
    </row>
    <row r="256" spans="1:12" ht="25.5">
      <c r="A256" s="13">
        <v>248</v>
      </c>
      <c r="B256" s="16" t="s">
        <v>93</v>
      </c>
      <c r="C256" s="13" t="s">
        <v>528</v>
      </c>
      <c r="D256" s="14">
        <v>61.356499999999997</v>
      </c>
      <c r="E256" s="14">
        <v>59.86</v>
      </c>
      <c r="F256" s="14">
        <v>62.134680000000003</v>
      </c>
      <c r="G256" s="14">
        <f t="shared" si="12"/>
        <v>59.86</v>
      </c>
      <c r="H256" s="14">
        <v>1</v>
      </c>
      <c r="I256" s="14">
        <f t="shared" si="13"/>
        <v>59.86</v>
      </c>
      <c r="J256" s="14">
        <f t="shared" si="14"/>
        <v>71.83</v>
      </c>
      <c r="K256" s="15">
        <v>0</v>
      </c>
      <c r="L256" s="14">
        <f t="shared" si="15"/>
        <v>0</v>
      </c>
    </row>
    <row r="257" spans="1:12" ht="38.25">
      <c r="A257" s="13">
        <v>249</v>
      </c>
      <c r="B257" s="16" t="s">
        <v>322</v>
      </c>
      <c r="C257" s="13" t="s">
        <v>528</v>
      </c>
      <c r="D257" s="14">
        <v>106.67174999999999</v>
      </c>
      <c r="E257" s="14">
        <v>104.07</v>
      </c>
      <c r="F257" s="14">
        <v>108.02466</v>
      </c>
      <c r="G257" s="14">
        <f t="shared" si="12"/>
        <v>104.07</v>
      </c>
      <c r="H257" s="14">
        <v>1</v>
      </c>
      <c r="I257" s="14">
        <f t="shared" si="13"/>
        <v>104.07</v>
      </c>
      <c r="J257" s="14">
        <f t="shared" si="14"/>
        <v>124.88</v>
      </c>
      <c r="K257" s="15">
        <v>0</v>
      </c>
      <c r="L257" s="14">
        <f t="shared" si="15"/>
        <v>0</v>
      </c>
    </row>
    <row r="258" spans="1:12" ht="38.25">
      <c r="A258" s="13">
        <v>250</v>
      </c>
      <c r="B258" s="16" t="s">
        <v>323</v>
      </c>
      <c r="C258" s="13" t="s">
        <v>528</v>
      </c>
      <c r="D258" s="14">
        <v>106.67174999999999</v>
      </c>
      <c r="E258" s="14">
        <v>104.07</v>
      </c>
      <c r="F258" s="14">
        <v>108.02466</v>
      </c>
      <c r="G258" s="14">
        <f t="shared" si="12"/>
        <v>104.07</v>
      </c>
      <c r="H258" s="14">
        <v>1</v>
      </c>
      <c r="I258" s="14">
        <f t="shared" si="13"/>
        <v>104.07</v>
      </c>
      <c r="J258" s="14">
        <f t="shared" si="14"/>
        <v>124.88</v>
      </c>
      <c r="K258" s="15">
        <v>0</v>
      </c>
      <c r="L258" s="14">
        <f t="shared" si="15"/>
        <v>0</v>
      </c>
    </row>
    <row r="259" spans="1:12" ht="38.25">
      <c r="A259" s="13">
        <v>251</v>
      </c>
      <c r="B259" s="16" t="s">
        <v>324</v>
      </c>
      <c r="C259" s="13" t="s">
        <v>528</v>
      </c>
      <c r="D259" s="14">
        <v>92.085999999999999</v>
      </c>
      <c r="E259" s="14">
        <v>89.84</v>
      </c>
      <c r="F259" s="14">
        <v>93.253920000000008</v>
      </c>
      <c r="G259" s="14">
        <f t="shared" si="12"/>
        <v>89.84</v>
      </c>
      <c r="H259" s="14">
        <v>1</v>
      </c>
      <c r="I259" s="14">
        <f t="shared" si="13"/>
        <v>89.84</v>
      </c>
      <c r="J259" s="14">
        <f t="shared" si="14"/>
        <v>107.81</v>
      </c>
      <c r="K259" s="15">
        <v>5</v>
      </c>
      <c r="L259" s="14">
        <f t="shared" si="15"/>
        <v>539.04999999999995</v>
      </c>
    </row>
    <row r="260" spans="1:12" ht="38.25">
      <c r="A260" s="13">
        <v>252</v>
      </c>
      <c r="B260" s="16" t="s">
        <v>325</v>
      </c>
      <c r="C260" s="13" t="s">
        <v>528</v>
      </c>
      <c r="D260" s="14">
        <v>92.085999999999999</v>
      </c>
      <c r="E260" s="14">
        <v>89.84</v>
      </c>
      <c r="F260" s="14">
        <v>93.253920000000008</v>
      </c>
      <c r="G260" s="14">
        <f t="shared" si="12"/>
        <v>89.84</v>
      </c>
      <c r="H260" s="14">
        <v>1</v>
      </c>
      <c r="I260" s="14">
        <f t="shared" si="13"/>
        <v>89.84</v>
      </c>
      <c r="J260" s="14">
        <f t="shared" si="14"/>
        <v>107.81</v>
      </c>
      <c r="K260" s="15">
        <v>0</v>
      </c>
      <c r="L260" s="14">
        <f t="shared" si="15"/>
        <v>0</v>
      </c>
    </row>
    <row r="261" spans="1:12">
      <c r="A261" s="13">
        <v>253</v>
      </c>
      <c r="B261" s="16" t="s">
        <v>326</v>
      </c>
      <c r="C261" s="13" t="s">
        <v>528</v>
      </c>
      <c r="D261" s="14">
        <v>132.03025</v>
      </c>
      <c r="E261" s="14">
        <v>128.81</v>
      </c>
      <c r="F261" s="14">
        <v>133.70478</v>
      </c>
      <c r="G261" s="14">
        <f t="shared" si="12"/>
        <v>128.81</v>
      </c>
      <c r="H261" s="14">
        <v>1</v>
      </c>
      <c r="I261" s="14">
        <f t="shared" si="13"/>
        <v>128.81</v>
      </c>
      <c r="J261" s="14">
        <f t="shared" si="14"/>
        <v>154.57</v>
      </c>
      <c r="K261" s="15">
        <v>10</v>
      </c>
      <c r="L261" s="14">
        <f t="shared" si="15"/>
        <v>1545.6999999999998</v>
      </c>
    </row>
    <row r="262" spans="1:12">
      <c r="A262" s="13">
        <v>254</v>
      </c>
      <c r="B262" s="16" t="s">
        <v>327</v>
      </c>
      <c r="C262" s="13" t="s">
        <v>528</v>
      </c>
      <c r="D262" s="14">
        <v>99.312249999999992</v>
      </c>
      <c r="E262" s="14">
        <v>96.89</v>
      </c>
      <c r="F262" s="14">
        <v>100.57182</v>
      </c>
      <c r="G262" s="14">
        <f t="shared" si="12"/>
        <v>96.89</v>
      </c>
      <c r="H262" s="14">
        <v>1</v>
      </c>
      <c r="I262" s="14">
        <f t="shared" si="13"/>
        <v>96.89</v>
      </c>
      <c r="J262" s="14">
        <f t="shared" si="14"/>
        <v>116.27</v>
      </c>
      <c r="K262" s="15">
        <v>20</v>
      </c>
      <c r="L262" s="14">
        <f t="shared" si="15"/>
        <v>2325.4</v>
      </c>
    </row>
    <row r="263" spans="1:12">
      <c r="A263" s="13">
        <v>255</v>
      </c>
      <c r="B263" s="16" t="s">
        <v>328</v>
      </c>
      <c r="C263" s="13" t="s">
        <v>528</v>
      </c>
      <c r="D263" s="14">
        <v>12.525499999999999</v>
      </c>
      <c r="E263" s="14">
        <v>12.22</v>
      </c>
      <c r="F263" s="14">
        <v>12.684360000000002</v>
      </c>
      <c r="G263" s="14">
        <f t="shared" si="12"/>
        <v>12.22</v>
      </c>
      <c r="H263" s="14">
        <v>1</v>
      </c>
      <c r="I263" s="14">
        <f t="shared" si="13"/>
        <v>12.22</v>
      </c>
      <c r="J263" s="14">
        <f t="shared" si="14"/>
        <v>14.66</v>
      </c>
      <c r="K263" s="15">
        <v>10</v>
      </c>
      <c r="L263" s="14">
        <f t="shared" si="15"/>
        <v>146.6</v>
      </c>
    </row>
    <row r="264" spans="1:12" ht="25.5">
      <c r="A264" s="13">
        <v>256</v>
      </c>
      <c r="B264" s="16" t="s">
        <v>329</v>
      </c>
      <c r="C264" s="13" t="s">
        <v>528</v>
      </c>
      <c r="D264" s="14">
        <v>18.04</v>
      </c>
      <c r="E264" s="14">
        <v>17.600000000000001</v>
      </c>
      <c r="F264" s="14">
        <v>18.268800000000002</v>
      </c>
      <c r="G264" s="14">
        <f t="shared" si="12"/>
        <v>17.600000000000001</v>
      </c>
      <c r="H264" s="14">
        <v>1</v>
      </c>
      <c r="I264" s="14">
        <f t="shared" si="13"/>
        <v>17.600000000000001</v>
      </c>
      <c r="J264" s="14">
        <f t="shared" si="14"/>
        <v>21.12</v>
      </c>
      <c r="K264" s="15">
        <v>10</v>
      </c>
      <c r="L264" s="14">
        <f t="shared" si="15"/>
        <v>211.20000000000002</v>
      </c>
    </row>
    <row r="265" spans="1:12" ht="25.5">
      <c r="A265" s="13">
        <v>257</v>
      </c>
      <c r="B265" s="16" t="s">
        <v>330</v>
      </c>
      <c r="C265" s="13" t="s">
        <v>528</v>
      </c>
      <c r="D265" s="14">
        <v>733.67449999999985</v>
      </c>
      <c r="E265" s="14">
        <v>715.78</v>
      </c>
      <c r="F265" s="14">
        <v>742.97964000000002</v>
      </c>
      <c r="G265" s="14">
        <f t="shared" si="12"/>
        <v>715.78</v>
      </c>
      <c r="H265" s="14">
        <v>1</v>
      </c>
      <c r="I265" s="14">
        <f t="shared" si="13"/>
        <v>715.78</v>
      </c>
      <c r="J265" s="14">
        <f t="shared" si="14"/>
        <v>858.94</v>
      </c>
      <c r="K265" s="15">
        <v>0</v>
      </c>
      <c r="L265" s="14">
        <f t="shared" si="15"/>
        <v>0</v>
      </c>
    </row>
    <row r="266" spans="1:12" ht="25.5">
      <c r="A266" s="13">
        <v>258</v>
      </c>
      <c r="B266" s="16" t="s">
        <v>331</v>
      </c>
      <c r="C266" s="13" t="s">
        <v>528</v>
      </c>
      <c r="D266" s="14">
        <v>1249.3314999999998</v>
      </c>
      <c r="E266" s="14">
        <v>1218.8599999999999</v>
      </c>
      <c r="F266" s="14">
        <v>1265.17668</v>
      </c>
      <c r="G266" s="14">
        <f t="shared" ref="G266:G329" si="16">MIN(D266:F266)</f>
        <v>1218.8599999999999</v>
      </c>
      <c r="H266" s="14">
        <v>1</v>
      </c>
      <c r="I266" s="14">
        <f t="shared" ref="I266:I329" si="17">ROUND(H266*G266,2)</f>
        <v>1218.8599999999999</v>
      </c>
      <c r="J266" s="14">
        <f t="shared" ref="J266:J307" si="18">ROUND(I266*1.2,2)</f>
        <v>1462.63</v>
      </c>
      <c r="K266" s="15">
        <v>4</v>
      </c>
      <c r="L266" s="14">
        <f t="shared" ref="L266:L307" si="19">K266*J266</f>
        <v>5850.52</v>
      </c>
    </row>
    <row r="267" spans="1:12" ht="25.5">
      <c r="A267" s="13">
        <v>259</v>
      </c>
      <c r="B267" s="16" t="s">
        <v>332</v>
      </c>
      <c r="C267" s="13" t="s">
        <v>528</v>
      </c>
      <c r="D267" s="14">
        <v>1628.7762499999999</v>
      </c>
      <c r="E267" s="14">
        <v>1589.05</v>
      </c>
      <c r="F267" s="14">
        <v>1649.4339</v>
      </c>
      <c r="G267" s="14">
        <f t="shared" si="16"/>
        <v>1589.05</v>
      </c>
      <c r="H267" s="14">
        <v>1</v>
      </c>
      <c r="I267" s="14">
        <f t="shared" si="17"/>
        <v>1589.05</v>
      </c>
      <c r="J267" s="14">
        <f t="shared" si="18"/>
        <v>1906.86</v>
      </c>
      <c r="K267" s="15">
        <v>4</v>
      </c>
      <c r="L267" s="14">
        <f t="shared" si="19"/>
        <v>7627.44</v>
      </c>
    </row>
    <row r="268" spans="1:12" ht="25.5">
      <c r="A268" s="13">
        <v>260</v>
      </c>
      <c r="B268" s="16" t="s">
        <v>333</v>
      </c>
      <c r="C268" s="13" t="s">
        <v>528</v>
      </c>
      <c r="D268" s="14">
        <v>2712.3652499999998</v>
      </c>
      <c r="E268" s="14">
        <v>2646.21</v>
      </c>
      <c r="F268" s="14">
        <v>2746.7659800000001</v>
      </c>
      <c r="G268" s="14">
        <f t="shared" si="16"/>
        <v>2646.21</v>
      </c>
      <c r="H268" s="14">
        <v>1</v>
      </c>
      <c r="I268" s="14">
        <f t="shared" si="17"/>
        <v>2646.21</v>
      </c>
      <c r="J268" s="14">
        <f t="shared" si="18"/>
        <v>3175.45</v>
      </c>
      <c r="K268" s="15">
        <v>0</v>
      </c>
      <c r="L268" s="14">
        <f t="shared" si="19"/>
        <v>0</v>
      </c>
    </row>
    <row r="269" spans="1:12" ht="25.5">
      <c r="A269" s="13">
        <v>261</v>
      </c>
      <c r="B269" s="16" t="s">
        <v>94</v>
      </c>
      <c r="C269" s="13" t="s">
        <v>528</v>
      </c>
      <c r="D269" s="14">
        <v>34.122249999999994</v>
      </c>
      <c r="E269" s="14">
        <v>33.29</v>
      </c>
      <c r="F269" s="14">
        <v>34.555019999999999</v>
      </c>
      <c r="G269" s="14">
        <f t="shared" si="16"/>
        <v>33.29</v>
      </c>
      <c r="H269" s="14">
        <v>1</v>
      </c>
      <c r="I269" s="14">
        <f t="shared" si="17"/>
        <v>33.29</v>
      </c>
      <c r="J269" s="14">
        <f t="shared" si="18"/>
        <v>39.950000000000003</v>
      </c>
      <c r="K269" s="15">
        <v>4</v>
      </c>
      <c r="L269" s="14">
        <f t="shared" si="19"/>
        <v>159.80000000000001</v>
      </c>
    </row>
    <row r="270" spans="1:12" ht="25.5">
      <c r="A270" s="13">
        <v>262</v>
      </c>
      <c r="B270" s="16" t="s">
        <v>95</v>
      </c>
      <c r="C270" s="13" t="s">
        <v>528</v>
      </c>
      <c r="D270" s="14">
        <v>41.64575</v>
      </c>
      <c r="E270" s="14">
        <v>40.630000000000003</v>
      </c>
      <c r="F270" s="14">
        <v>42.173940000000002</v>
      </c>
      <c r="G270" s="14">
        <f t="shared" si="16"/>
        <v>40.630000000000003</v>
      </c>
      <c r="H270" s="14">
        <v>1</v>
      </c>
      <c r="I270" s="14">
        <f t="shared" si="17"/>
        <v>40.630000000000003</v>
      </c>
      <c r="J270" s="14">
        <f t="shared" si="18"/>
        <v>48.76</v>
      </c>
      <c r="K270" s="15">
        <v>0</v>
      </c>
      <c r="L270" s="14">
        <f t="shared" si="19"/>
        <v>0</v>
      </c>
    </row>
    <row r="271" spans="1:12" ht="25.5">
      <c r="A271" s="13">
        <v>263</v>
      </c>
      <c r="B271" s="16" t="s">
        <v>96</v>
      </c>
      <c r="C271" s="13" t="s">
        <v>528</v>
      </c>
      <c r="D271" s="14">
        <v>61.428249999999991</v>
      </c>
      <c r="E271" s="14">
        <v>59.93</v>
      </c>
      <c r="F271" s="14">
        <v>62.207340000000002</v>
      </c>
      <c r="G271" s="14">
        <f t="shared" si="16"/>
        <v>59.93</v>
      </c>
      <c r="H271" s="14">
        <v>1</v>
      </c>
      <c r="I271" s="14">
        <f t="shared" si="17"/>
        <v>59.93</v>
      </c>
      <c r="J271" s="14">
        <f t="shared" si="18"/>
        <v>71.92</v>
      </c>
      <c r="K271" s="15">
        <v>4</v>
      </c>
      <c r="L271" s="14">
        <f t="shared" si="19"/>
        <v>287.68</v>
      </c>
    </row>
    <row r="272" spans="1:12" ht="25.5">
      <c r="A272" s="13">
        <v>264</v>
      </c>
      <c r="B272" s="16" t="s">
        <v>97</v>
      </c>
      <c r="C272" s="13" t="s">
        <v>528</v>
      </c>
      <c r="D272" s="14">
        <v>136.75549999999998</v>
      </c>
      <c r="E272" s="14">
        <v>133.41999999999999</v>
      </c>
      <c r="F272" s="14">
        <v>138.48996</v>
      </c>
      <c r="G272" s="14">
        <f t="shared" si="16"/>
        <v>133.41999999999999</v>
      </c>
      <c r="H272" s="14">
        <v>1</v>
      </c>
      <c r="I272" s="14">
        <f t="shared" si="17"/>
        <v>133.41999999999999</v>
      </c>
      <c r="J272" s="14">
        <f t="shared" si="18"/>
        <v>160.1</v>
      </c>
      <c r="K272" s="15">
        <v>20</v>
      </c>
      <c r="L272" s="14">
        <f t="shared" si="19"/>
        <v>3202</v>
      </c>
    </row>
    <row r="273" spans="1:12" ht="25.5">
      <c r="A273" s="13">
        <v>265</v>
      </c>
      <c r="B273" s="16" t="s">
        <v>334</v>
      </c>
      <c r="C273" s="13" t="s">
        <v>528</v>
      </c>
      <c r="D273" s="14">
        <v>196.23624999999998</v>
      </c>
      <c r="E273" s="14">
        <v>191.45</v>
      </c>
      <c r="F273" s="14">
        <v>198.7251</v>
      </c>
      <c r="G273" s="14">
        <f t="shared" si="16"/>
        <v>191.45</v>
      </c>
      <c r="H273" s="14">
        <v>1</v>
      </c>
      <c r="I273" s="14">
        <f t="shared" si="17"/>
        <v>191.45</v>
      </c>
      <c r="J273" s="14">
        <f t="shared" si="18"/>
        <v>229.74</v>
      </c>
      <c r="K273" s="15">
        <v>0</v>
      </c>
      <c r="L273" s="14">
        <f t="shared" si="19"/>
        <v>0</v>
      </c>
    </row>
    <row r="274" spans="1:12" ht="25.5">
      <c r="A274" s="13">
        <v>266</v>
      </c>
      <c r="B274" s="16" t="s">
        <v>335</v>
      </c>
      <c r="C274" s="13" t="s">
        <v>538</v>
      </c>
      <c r="D274" s="14">
        <v>212.46199999999999</v>
      </c>
      <c r="E274" s="14">
        <v>207.28</v>
      </c>
      <c r="F274" s="14">
        <v>215.15664000000001</v>
      </c>
      <c r="G274" s="14">
        <f t="shared" si="16"/>
        <v>207.28</v>
      </c>
      <c r="H274" s="14">
        <v>1</v>
      </c>
      <c r="I274" s="14">
        <f t="shared" si="17"/>
        <v>207.28</v>
      </c>
      <c r="J274" s="14">
        <f t="shared" si="18"/>
        <v>248.74</v>
      </c>
      <c r="K274" s="15">
        <v>4</v>
      </c>
      <c r="L274" s="14">
        <f t="shared" si="19"/>
        <v>994.96</v>
      </c>
    </row>
    <row r="275" spans="1:12" ht="25.5">
      <c r="A275" s="13">
        <v>267</v>
      </c>
      <c r="B275" s="16" t="s">
        <v>336</v>
      </c>
      <c r="C275" s="13" t="s">
        <v>539</v>
      </c>
      <c r="D275" s="14">
        <v>169.73999999999998</v>
      </c>
      <c r="E275" s="14">
        <v>165.6</v>
      </c>
      <c r="F275" s="14">
        <v>171.89279999999999</v>
      </c>
      <c r="G275" s="14">
        <f t="shared" si="16"/>
        <v>165.6</v>
      </c>
      <c r="H275" s="14">
        <v>1</v>
      </c>
      <c r="I275" s="14">
        <f t="shared" si="17"/>
        <v>165.6</v>
      </c>
      <c r="J275" s="14">
        <f t="shared" si="18"/>
        <v>198.72</v>
      </c>
      <c r="K275" s="15">
        <v>0</v>
      </c>
      <c r="L275" s="14">
        <f t="shared" si="19"/>
        <v>0</v>
      </c>
    </row>
    <row r="276" spans="1:12" ht="25.5">
      <c r="A276" s="13">
        <v>268</v>
      </c>
      <c r="B276" s="16" t="s">
        <v>337</v>
      </c>
      <c r="C276" s="13" t="s">
        <v>540</v>
      </c>
      <c r="D276" s="14">
        <v>89.000749999999996</v>
      </c>
      <c r="E276" s="14">
        <v>86.83</v>
      </c>
      <c r="F276" s="14">
        <v>90.129540000000006</v>
      </c>
      <c r="G276" s="14">
        <f t="shared" si="16"/>
        <v>86.83</v>
      </c>
      <c r="H276" s="14">
        <v>1</v>
      </c>
      <c r="I276" s="14">
        <f t="shared" si="17"/>
        <v>86.83</v>
      </c>
      <c r="J276" s="14">
        <f t="shared" si="18"/>
        <v>104.2</v>
      </c>
      <c r="K276" s="15">
        <v>4</v>
      </c>
      <c r="L276" s="14">
        <f t="shared" si="19"/>
        <v>416.8</v>
      </c>
    </row>
    <row r="277" spans="1:12" ht="25.5">
      <c r="A277" s="13">
        <v>269</v>
      </c>
      <c r="B277" s="16" t="s">
        <v>338</v>
      </c>
      <c r="C277" s="13" t="s">
        <v>541</v>
      </c>
      <c r="D277" s="14">
        <v>247.53749999999997</v>
      </c>
      <c r="E277" s="14">
        <v>241.5</v>
      </c>
      <c r="F277" s="14">
        <v>250.67700000000002</v>
      </c>
      <c r="G277" s="14">
        <f t="shared" si="16"/>
        <v>241.5</v>
      </c>
      <c r="H277" s="14">
        <v>1</v>
      </c>
      <c r="I277" s="14">
        <f t="shared" si="17"/>
        <v>241.5</v>
      </c>
      <c r="J277" s="14">
        <f t="shared" si="18"/>
        <v>289.8</v>
      </c>
      <c r="K277" s="15">
        <v>0</v>
      </c>
      <c r="L277" s="14">
        <f t="shared" si="19"/>
        <v>0</v>
      </c>
    </row>
    <row r="278" spans="1:12" ht="25.5">
      <c r="A278" s="13">
        <v>270</v>
      </c>
      <c r="B278" s="16" t="s">
        <v>339</v>
      </c>
      <c r="C278" s="13" t="s">
        <v>536</v>
      </c>
      <c r="D278" s="14">
        <v>284.07874999999996</v>
      </c>
      <c r="E278" s="14">
        <v>277.14999999999998</v>
      </c>
      <c r="F278" s="14">
        <v>287.68169999999998</v>
      </c>
      <c r="G278" s="14">
        <f t="shared" si="16"/>
        <v>277.14999999999998</v>
      </c>
      <c r="H278" s="14">
        <v>1</v>
      </c>
      <c r="I278" s="14">
        <f t="shared" si="17"/>
        <v>277.14999999999998</v>
      </c>
      <c r="J278" s="14">
        <f t="shared" si="18"/>
        <v>332.58</v>
      </c>
      <c r="K278" s="15">
        <v>4</v>
      </c>
      <c r="L278" s="14">
        <f t="shared" si="19"/>
        <v>1330.32</v>
      </c>
    </row>
    <row r="279" spans="1:12" ht="25.5">
      <c r="A279" s="13">
        <v>271</v>
      </c>
      <c r="B279" s="16" t="s">
        <v>340</v>
      </c>
      <c r="C279" s="13" t="s">
        <v>536</v>
      </c>
      <c r="D279" s="14">
        <v>311.20024999999998</v>
      </c>
      <c r="E279" s="14">
        <v>303.61</v>
      </c>
      <c r="F279" s="14">
        <v>315.14718000000005</v>
      </c>
      <c r="G279" s="14">
        <f t="shared" si="16"/>
        <v>303.61</v>
      </c>
      <c r="H279" s="14">
        <v>1</v>
      </c>
      <c r="I279" s="14">
        <f t="shared" si="17"/>
        <v>303.61</v>
      </c>
      <c r="J279" s="14">
        <f t="shared" si="18"/>
        <v>364.33</v>
      </c>
      <c r="K279" s="15">
        <v>20</v>
      </c>
      <c r="L279" s="14">
        <f t="shared" si="19"/>
        <v>7286.5999999999995</v>
      </c>
    </row>
    <row r="280" spans="1:12" ht="25.5">
      <c r="A280" s="13">
        <v>272</v>
      </c>
      <c r="B280" s="16" t="s">
        <v>341</v>
      </c>
      <c r="C280" s="13" t="s">
        <v>536</v>
      </c>
      <c r="D280" s="14">
        <v>702.53499999999997</v>
      </c>
      <c r="E280" s="14">
        <v>685.4</v>
      </c>
      <c r="F280" s="14">
        <v>711.4452</v>
      </c>
      <c r="G280" s="14">
        <f t="shared" si="16"/>
        <v>685.4</v>
      </c>
      <c r="H280" s="14">
        <v>1</v>
      </c>
      <c r="I280" s="14">
        <f t="shared" si="17"/>
        <v>685.4</v>
      </c>
      <c r="J280" s="14">
        <f t="shared" si="18"/>
        <v>822.48</v>
      </c>
      <c r="K280" s="15">
        <v>0</v>
      </c>
      <c r="L280" s="14">
        <f t="shared" si="19"/>
        <v>0</v>
      </c>
    </row>
    <row r="281" spans="1:12" ht="25.5">
      <c r="A281" s="13">
        <v>273</v>
      </c>
      <c r="B281" s="16" t="s">
        <v>342</v>
      </c>
      <c r="C281" s="13" t="s">
        <v>536</v>
      </c>
      <c r="D281" s="14">
        <v>875.81124999999997</v>
      </c>
      <c r="E281" s="14">
        <v>854.45</v>
      </c>
      <c r="F281" s="14">
        <v>886.91910000000007</v>
      </c>
      <c r="G281" s="14">
        <f t="shared" si="16"/>
        <v>854.45</v>
      </c>
      <c r="H281" s="14">
        <v>1</v>
      </c>
      <c r="I281" s="14">
        <f t="shared" si="17"/>
        <v>854.45</v>
      </c>
      <c r="J281" s="14">
        <f t="shared" si="18"/>
        <v>1025.3399999999999</v>
      </c>
      <c r="K281" s="15">
        <v>0</v>
      </c>
      <c r="L281" s="14">
        <f t="shared" si="19"/>
        <v>0</v>
      </c>
    </row>
    <row r="282" spans="1:12" ht="25.5">
      <c r="A282" s="13">
        <v>274</v>
      </c>
      <c r="B282" s="16" t="s">
        <v>343</v>
      </c>
      <c r="C282" s="13" t="s">
        <v>528</v>
      </c>
      <c r="D282" s="14">
        <v>384.32374999999996</v>
      </c>
      <c r="E282" s="14">
        <v>374.95</v>
      </c>
      <c r="F282" s="14">
        <v>389.19810000000001</v>
      </c>
      <c r="G282" s="14">
        <f t="shared" si="16"/>
        <v>374.95</v>
      </c>
      <c r="H282" s="14">
        <v>1</v>
      </c>
      <c r="I282" s="14">
        <f t="shared" si="17"/>
        <v>374.95</v>
      </c>
      <c r="J282" s="14">
        <f t="shared" si="18"/>
        <v>449.94</v>
      </c>
      <c r="K282" s="15">
        <v>0</v>
      </c>
      <c r="L282" s="14">
        <f t="shared" si="19"/>
        <v>0</v>
      </c>
    </row>
    <row r="283" spans="1:12" ht="25.5">
      <c r="A283" s="13">
        <v>275</v>
      </c>
      <c r="B283" s="16" t="s">
        <v>98</v>
      </c>
      <c r="C283" s="13" t="s">
        <v>528</v>
      </c>
      <c r="D283" s="14">
        <v>378.61449999999996</v>
      </c>
      <c r="E283" s="14">
        <v>369.38</v>
      </c>
      <c r="F283" s="14">
        <v>383.41644000000002</v>
      </c>
      <c r="G283" s="14">
        <f t="shared" si="16"/>
        <v>369.38</v>
      </c>
      <c r="H283" s="14">
        <v>1</v>
      </c>
      <c r="I283" s="14">
        <f t="shared" si="17"/>
        <v>369.38</v>
      </c>
      <c r="J283" s="14">
        <f t="shared" si="18"/>
        <v>443.26</v>
      </c>
      <c r="K283" s="15">
        <v>4</v>
      </c>
      <c r="L283" s="14">
        <f t="shared" si="19"/>
        <v>1773.04</v>
      </c>
    </row>
    <row r="284" spans="1:12">
      <c r="A284" s="13">
        <v>276</v>
      </c>
      <c r="B284" s="16" t="s">
        <v>344</v>
      </c>
      <c r="C284" s="13" t="s">
        <v>528</v>
      </c>
      <c r="D284" s="14">
        <v>59.859999999999992</v>
      </c>
      <c r="E284" s="14">
        <v>58.4</v>
      </c>
      <c r="F284" s="14">
        <v>60.619199999999999</v>
      </c>
      <c r="G284" s="14">
        <f t="shared" si="16"/>
        <v>58.4</v>
      </c>
      <c r="H284" s="14">
        <v>1</v>
      </c>
      <c r="I284" s="14">
        <f t="shared" si="17"/>
        <v>58.4</v>
      </c>
      <c r="J284" s="14">
        <f t="shared" si="18"/>
        <v>70.08</v>
      </c>
      <c r="K284" s="15">
        <v>0</v>
      </c>
      <c r="L284" s="14">
        <f t="shared" si="19"/>
        <v>0</v>
      </c>
    </row>
    <row r="285" spans="1:12" ht="25.5">
      <c r="A285" s="13">
        <v>277</v>
      </c>
      <c r="B285" s="16" t="s">
        <v>345</v>
      </c>
      <c r="C285" s="13" t="s">
        <v>528</v>
      </c>
      <c r="D285" s="14">
        <v>25.266249999999996</v>
      </c>
      <c r="E285" s="14">
        <v>24.65</v>
      </c>
      <c r="F285" s="14">
        <v>25.5867</v>
      </c>
      <c r="G285" s="14">
        <f t="shared" si="16"/>
        <v>24.65</v>
      </c>
      <c r="H285" s="14">
        <v>1</v>
      </c>
      <c r="I285" s="14">
        <f t="shared" si="17"/>
        <v>24.65</v>
      </c>
      <c r="J285" s="14">
        <f t="shared" si="18"/>
        <v>29.58</v>
      </c>
      <c r="K285" s="15">
        <v>0</v>
      </c>
      <c r="L285" s="14">
        <f t="shared" si="19"/>
        <v>0</v>
      </c>
    </row>
    <row r="286" spans="1:12" ht="25.5">
      <c r="A286" s="13">
        <v>278</v>
      </c>
      <c r="B286" s="16" t="s">
        <v>346</v>
      </c>
      <c r="C286" s="13" t="s">
        <v>528</v>
      </c>
      <c r="D286" s="14">
        <v>33.363749999999996</v>
      </c>
      <c r="E286" s="14">
        <v>32.549999999999997</v>
      </c>
      <c r="F286" s="14">
        <v>33.786899999999996</v>
      </c>
      <c r="G286" s="14">
        <f t="shared" si="16"/>
        <v>32.549999999999997</v>
      </c>
      <c r="H286" s="14">
        <v>1</v>
      </c>
      <c r="I286" s="14">
        <f t="shared" si="17"/>
        <v>32.549999999999997</v>
      </c>
      <c r="J286" s="14">
        <f t="shared" si="18"/>
        <v>39.06</v>
      </c>
      <c r="K286" s="15">
        <v>0</v>
      </c>
      <c r="L286" s="14">
        <f t="shared" si="19"/>
        <v>0</v>
      </c>
    </row>
    <row r="287" spans="1:12">
      <c r="A287" s="13">
        <v>279</v>
      </c>
      <c r="B287" s="16" t="s">
        <v>347</v>
      </c>
      <c r="C287" s="13" t="s">
        <v>528</v>
      </c>
      <c r="D287" s="14">
        <v>85.60799999999999</v>
      </c>
      <c r="E287" s="14">
        <v>83.52</v>
      </c>
      <c r="F287" s="14">
        <v>86.693759999999997</v>
      </c>
      <c r="G287" s="14">
        <f t="shared" si="16"/>
        <v>83.52</v>
      </c>
      <c r="H287" s="14">
        <v>1</v>
      </c>
      <c r="I287" s="14">
        <f t="shared" si="17"/>
        <v>83.52</v>
      </c>
      <c r="J287" s="14">
        <f t="shared" si="18"/>
        <v>100.22</v>
      </c>
      <c r="K287" s="15">
        <v>0</v>
      </c>
      <c r="L287" s="14">
        <f t="shared" si="19"/>
        <v>0</v>
      </c>
    </row>
    <row r="288" spans="1:12">
      <c r="A288" s="13">
        <v>280</v>
      </c>
      <c r="B288" s="16" t="s">
        <v>348</v>
      </c>
      <c r="C288" s="13" t="s">
        <v>528</v>
      </c>
      <c r="D288" s="14">
        <v>187.42124999999999</v>
      </c>
      <c r="E288" s="14">
        <v>182.85</v>
      </c>
      <c r="F288" s="14">
        <v>189.79830000000001</v>
      </c>
      <c r="G288" s="14">
        <f t="shared" si="16"/>
        <v>182.85</v>
      </c>
      <c r="H288" s="14">
        <v>1</v>
      </c>
      <c r="I288" s="14">
        <f t="shared" si="17"/>
        <v>182.85</v>
      </c>
      <c r="J288" s="14">
        <f t="shared" si="18"/>
        <v>219.42</v>
      </c>
      <c r="K288" s="15">
        <v>0</v>
      </c>
      <c r="L288" s="14">
        <f t="shared" si="19"/>
        <v>0</v>
      </c>
    </row>
    <row r="289" spans="1:12">
      <c r="A289" s="13">
        <v>281</v>
      </c>
      <c r="B289" s="16" t="s">
        <v>112</v>
      </c>
      <c r="C289" s="13" t="s">
        <v>528</v>
      </c>
      <c r="D289" s="14">
        <v>115.5175</v>
      </c>
      <c r="E289" s="14">
        <v>112.7</v>
      </c>
      <c r="F289" s="14">
        <v>116.98260000000001</v>
      </c>
      <c r="G289" s="14">
        <f t="shared" si="16"/>
        <v>112.7</v>
      </c>
      <c r="H289" s="14">
        <v>1</v>
      </c>
      <c r="I289" s="14">
        <f t="shared" si="17"/>
        <v>112.7</v>
      </c>
      <c r="J289" s="14">
        <f t="shared" si="18"/>
        <v>135.24</v>
      </c>
      <c r="K289" s="15">
        <v>0</v>
      </c>
      <c r="L289" s="14">
        <f t="shared" si="19"/>
        <v>0</v>
      </c>
    </row>
    <row r="290" spans="1:12">
      <c r="A290" s="13">
        <v>282</v>
      </c>
      <c r="B290" s="16" t="s">
        <v>113</v>
      </c>
      <c r="C290" s="13" t="s">
        <v>528</v>
      </c>
      <c r="D290" s="14">
        <v>115.5175</v>
      </c>
      <c r="E290" s="14">
        <v>112.7</v>
      </c>
      <c r="F290" s="14">
        <v>116.98260000000001</v>
      </c>
      <c r="G290" s="14">
        <f t="shared" si="16"/>
        <v>112.7</v>
      </c>
      <c r="H290" s="14">
        <v>1</v>
      </c>
      <c r="I290" s="14">
        <f t="shared" si="17"/>
        <v>112.7</v>
      </c>
      <c r="J290" s="14">
        <f t="shared" si="18"/>
        <v>135.24</v>
      </c>
      <c r="K290" s="15">
        <v>0</v>
      </c>
      <c r="L290" s="14">
        <f t="shared" si="19"/>
        <v>0</v>
      </c>
    </row>
    <row r="291" spans="1:12">
      <c r="A291" s="13">
        <v>283</v>
      </c>
      <c r="B291" s="16" t="s">
        <v>114</v>
      </c>
      <c r="C291" s="13" t="s">
        <v>528</v>
      </c>
      <c r="D291" s="14">
        <v>187.42124999999999</v>
      </c>
      <c r="E291" s="14">
        <v>182.85</v>
      </c>
      <c r="F291" s="14">
        <v>189.79830000000001</v>
      </c>
      <c r="G291" s="14">
        <f t="shared" si="16"/>
        <v>182.85</v>
      </c>
      <c r="H291" s="14">
        <v>1</v>
      </c>
      <c r="I291" s="14">
        <f t="shared" si="17"/>
        <v>182.85</v>
      </c>
      <c r="J291" s="14">
        <f t="shared" si="18"/>
        <v>219.42</v>
      </c>
      <c r="K291" s="15">
        <v>0</v>
      </c>
      <c r="L291" s="14">
        <f t="shared" si="19"/>
        <v>0</v>
      </c>
    </row>
    <row r="292" spans="1:12">
      <c r="A292" s="13">
        <v>284</v>
      </c>
      <c r="B292" s="16" t="s">
        <v>115</v>
      </c>
      <c r="C292" s="13" t="s">
        <v>528</v>
      </c>
      <c r="D292" s="14">
        <v>157.95249999999999</v>
      </c>
      <c r="E292" s="14">
        <v>154.1</v>
      </c>
      <c r="F292" s="14">
        <v>159.95580000000001</v>
      </c>
      <c r="G292" s="14">
        <f t="shared" si="16"/>
        <v>154.1</v>
      </c>
      <c r="H292" s="14">
        <v>1</v>
      </c>
      <c r="I292" s="14">
        <f t="shared" si="17"/>
        <v>154.1</v>
      </c>
      <c r="J292" s="14">
        <f t="shared" si="18"/>
        <v>184.92</v>
      </c>
      <c r="K292" s="15">
        <v>0</v>
      </c>
      <c r="L292" s="14">
        <f t="shared" si="19"/>
        <v>0</v>
      </c>
    </row>
    <row r="293" spans="1:12">
      <c r="A293" s="13">
        <v>285</v>
      </c>
      <c r="B293" s="16" t="s">
        <v>116</v>
      </c>
      <c r="C293" s="13" t="s">
        <v>528</v>
      </c>
      <c r="D293" s="14">
        <v>668.35124999999994</v>
      </c>
      <c r="E293" s="14">
        <v>652.04999999999995</v>
      </c>
      <c r="F293" s="14">
        <v>676.8279</v>
      </c>
      <c r="G293" s="14">
        <f t="shared" si="16"/>
        <v>652.04999999999995</v>
      </c>
      <c r="H293" s="14">
        <v>1</v>
      </c>
      <c r="I293" s="14">
        <f t="shared" si="17"/>
        <v>652.04999999999995</v>
      </c>
      <c r="J293" s="14">
        <f t="shared" si="18"/>
        <v>782.46</v>
      </c>
      <c r="K293" s="15">
        <v>0</v>
      </c>
      <c r="L293" s="14">
        <f t="shared" si="19"/>
        <v>0</v>
      </c>
    </row>
    <row r="294" spans="1:12" ht="25.5">
      <c r="A294" s="13">
        <v>286</v>
      </c>
      <c r="B294" s="16" t="s">
        <v>349</v>
      </c>
      <c r="C294" s="13" t="s">
        <v>528</v>
      </c>
      <c r="D294" s="14">
        <v>218.66325000000001</v>
      </c>
      <c r="E294" s="14">
        <v>213.33</v>
      </c>
      <c r="F294" s="14">
        <v>221.43654000000001</v>
      </c>
      <c r="G294" s="14">
        <f t="shared" si="16"/>
        <v>213.33</v>
      </c>
      <c r="H294" s="14">
        <v>1</v>
      </c>
      <c r="I294" s="14">
        <f t="shared" si="17"/>
        <v>213.33</v>
      </c>
      <c r="J294" s="14">
        <f t="shared" si="18"/>
        <v>256</v>
      </c>
      <c r="K294" s="15">
        <v>1</v>
      </c>
      <c r="L294" s="14">
        <f t="shared" si="19"/>
        <v>256</v>
      </c>
    </row>
    <row r="295" spans="1:12" ht="25.5">
      <c r="A295" s="13">
        <v>287</v>
      </c>
      <c r="B295" s="16" t="s">
        <v>350</v>
      </c>
      <c r="C295" s="13" t="s">
        <v>528</v>
      </c>
      <c r="D295" s="14">
        <v>218.66325000000001</v>
      </c>
      <c r="E295" s="14">
        <v>213.33</v>
      </c>
      <c r="F295" s="14">
        <v>221.43654000000001</v>
      </c>
      <c r="G295" s="14">
        <f t="shared" si="16"/>
        <v>213.33</v>
      </c>
      <c r="H295" s="14">
        <v>1</v>
      </c>
      <c r="I295" s="14">
        <f t="shared" si="17"/>
        <v>213.33</v>
      </c>
      <c r="J295" s="14">
        <f t="shared" si="18"/>
        <v>256</v>
      </c>
      <c r="K295" s="15">
        <v>1</v>
      </c>
      <c r="L295" s="14">
        <f t="shared" si="19"/>
        <v>256</v>
      </c>
    </row>
    <row r="296" spans="1:12" ht="25.5">
      <c r="A296" s="13">
        <v>288</v>
      </c>
      <c r="B296" s="16" t="s">
        <v>351</v>
      </c>
      <c r="C296" s="13" t="s">
        <v>528</v>
      </c>
      <c r="D296" s="14">
        <v>213.94824999999997</v>
      </c>
      <c r="E296" s="14">
        <v>208.73</v>
      </c>
      <c r="F296" s="14">
        <v>216.66174000000001</v>
      </c>
      <c r="G296" s="14">
        <f t="shared" si="16"/>
        <v>208.73</v>
      </c>
      <c r="H296" s="14">
        <v>1</v>
      </c>
      <c r="I296" s="14">
        <f t="shared" si="17"/>
        <v>208.73</v>
      </c>
      <c r="J296" s="14">
        <f t="shared" si="18"/>
        <v>250.48</v>
      </c>
      <c r="K296" s="15">
        <v>1</v>
      </c>
      <c r="L296" s="14">
        <f t="shared" si="19"/>
        <v>250.48</v>
      </c>
    </row>
    <row r="297" spans="1:12" ht="25.5">
      <c r="A297" s="13">
        <v>289</v>
      </c>
      <c r="B297" s="16" t="s">
        <v>352</v>
      </c>
      <c r="C297" s="13" t="s">
        <v>528</v>
      </c>
      <c r="D297" s="14">
        <v>291.15125</v>
      </c>
      <c r="E297" s="14">
        <v>284.05</v>
      </c>
      <c r="F297" s="14">
        <v>294.84390000000002</v>
      </c>
      <c r="G297" s="14">
        <f t="shared" si="16"/>
        <v>284.05</v>
      </c>
      <c r="H297" s="14">
        <v>1</v>
      </c>
      <c r="I297" s="14">
        <f t="shared" si="17"/>
        <v>284.05</v>
      </c>
      <c r="J297" s="14">
        <f t="shared" si="18"/>
        <v>340.86</v>
      </c>
      <c r="K297" s="15">
        <v>1</v>
      </c>
      <c r="L297" s="14">
        <f t="shared" si="19"/>
        <v>340.86</v>
      </c>
    </row>
    <row r="298" spans="1:12" ht="25.5">
      <c r="A298" s="13">
        <v>290</v>
      </c>
      <c r="B298" s="16" t="s">
        <v>353</v>
      </c>
      <c r="C298" s="13" t="s">
        <v>528</v>
      </c>
      <c r="D298" s="14">
        <v>279.36374999999998</v>
      </c>
      <c r="E298" s="14">
        <v>272.55</v>
      </c>
      <c r="F298" s="14">
        <v>282.90690000000001</v>
      </c>
      <c r="G298" s="14">
        <f t="shared" si="16"/>
        <v>272.55</v>
      </c>
      <c r="H298" s="14">
        <v>1</v>
      </c>
      <c r="I298" s="14">
        <f t="shared" si="17"/>
        <v>272.55</v>
      </c>
      <c r="J298" s="14">
        <f t="shared" si="18"/>
        <v>327.06</v>
      </c>
      <c r="K298" s="15">
        <v>1</v>
      </c>
      <c r="L298" s="14">
        <f t="shared" si="19"/>
        <v>327.06</v>
      </c>
    </row>
    <row r="299" spans="1:12">
      <c r="A299" s="13">
        <v>291</v>
      </c>
      <c r="B299" s="16" t="s">
        <v>354</v>
      </c>
      <c r="C299" s="13" t="s">
        <v>528</v>
      </c>
      <c r="D299" s="14">
        <v>238.10749999999999</v>
      </c>
      <c r="E299" s="14">
        <v>232.3</v>
      </c>
      <c r="F299" s="14">
        <v>241.12740000000002</v>
      </c>
      <c r="G299" s="14">
        <f t="shared" si="16"/>
        <v>232.3</v>
      </c>
      <c r="H299" s="14">
        <v>1</v>
      </c>
      <c r="I299" s="14">
        <f t="shared" si="17"/>
        <v>232.3</v>
      </c>
      <c r="J299" s="14">
        <f t="shared" si="18"/>
        <v>278.76</v>
      </c>
      <c r="K299" s="15">
        <v>0</v>
      </c>
      <c r="L299" s="14">
        <f t="shared" si="19"/>
        <v>0</v>
      </c>
    </row>
    <row r="300" spans="1:12">
      <c r="A300" s="13">
        <v>292</v>
      </c>
      <c r="B300" s="16" t="s">
        <v>355</v>
      </c>
      <c r="C300" s="13" t="s">
        <v>528</v>
      </c>
      <c r="D300" s="14">
        <v>241.64374999999998</v>
      </c>
      <c r="E300" s="14">
        <v>235.75</v>
      </c>
      <c r="F300" s="14">
        <v>244.70850000000002</v>
      </c>
      <c r="G300" s="14">
        <f t="shared" si="16"/>
        <v>235.75</v>
      </c>
      <c r="H300" s="14">
        <v>1</v>
      </c>
      <c r="I300" s="14">
        <f t="shared" si="17"/>
        <v>235.75</v>
      </c>
      <c r="J300" s="14">
        <f t="shared" si="18"/>
        <v>282.89999999999998</v>
      </c>
      <c r="K300" s="15">
        <v>0</v>
      </c>
      <c r="L300" s="14">
        <f t="shared" si="19"/>
        <v>0</v>
      </c>
    </row>
    <row r="301" spans="1:12">
      <c r="A301" s="13">
        <v>293</v>
      </c>
      <c r="B301" s="16" t="s">
        <v>356</v>
      </c>
      <c r="C301" s="13" t="s">
        <v>528</v>
      </c>
      <c r="D301" s="14">
        <v>391.34499999999997</v>
      </c>
      <c r="E301" s="14">
        <v>381.8</v>
      </c>
      <c r="F301" s="14">
        <v>396.30840000000001</v>
      </c>
      <c r="G301" s="14">
        <f t="shared" si="16"/>
        <v>381.8</v>
      </c>
      <c r="H301" s="14">
        <v>1</v>
      </c>
      <c r="I301" s="14">
        <f t="shared" si="17"/>
        <v>381.8</v>
      </c>
      <c r="J301" s="14">
        <f t="shared" si="18"/>
        <v>458.16</v>
      </c>
      <c r="K301" s="15">
        <v>0</v>
      </c>
      <c r="L301" s="14">
        <f t="shared" si="19"/>
        <v>0</v>
      </c>
    </row>
    <row r="302" spans="1:12" ht="25.5">
      <c r="A302" s="13">
        <v>294</v>
      </c>
      <c r="B302" s="16" t="s">
        <v>357</v>
      </c>
      <c r="C302" s="13" t="s">
        <v>528</v>
      </c>
      <c r="D302" s="14">
        <v>686.62699999999995</v>
      </c>
      <c r="E302" s="14">
        <v>669.88</v>
      </c>
      <c r="F302" s="14">
        <v>695.33544000000006</v>
      </c>
      <c r="G302" s="14">
        <f t="shared" si="16"/>
        <v>669.88</v>
      </c>
      <c r="H302" s="14">
        <v>1</v>
      </c>
      <c r="I302" s="14">
        <f t="shared" si="17"/>
        <v>669.88</v>
      </c>
      <c r="J302" s="14">
        <f t="shared" si="18"/>
        <v>803.86</v>
      </c>
      <c r="K302" s="15">
        <v>0</v>
      </c>
      <c r="L302" s="14">
        <f t="shared" si="19"/>
        <v>0</v>
      </c>
    </row>
    <row r="303" spans="1:12" ht="25.5">
      <c r="A303" s="13">
        <v>295</v>
      </c>
      <c r="B303" s="16" t="s">
        <v>358</v>
      </c>
      <c r="C303" s="13" t="s">
        <v>528</v>
      </c>
      <c r="D303" s="14">
        <v>539.28324999999995</v>
      </c>
      <c r="E303" s="14">
        <v>526.13</v>
      </c>
      <c r="F303" s="14">
        <v>546.12293999999997</v>
      </c>
      <c r="G303" s="14">
        <f t="shared" si="16"/>
        <v>526.13</v>
      </c>
      <c r="H303" s="14">
        <v>1</v>
      </c>
      <c r="I303" s="14">
        <f t="shared" si="17"/>
        <v>526.13</v>
      </c>
      <c r="J303" s="14">
        <f t="shared" si="18"/>
        <v>631.36</v>
      </c>
      <c r="K303" s="15">
        <v>0</v>
      </c>
      <c r="L303" s="14">
        <f t="shared" si="19"/>
        <v>0</v>
      </c>
    </row>
    <row r="304" spans="1:12" ht="25.5">
      <c r="A304" s="13">
        <v>296</v>
      </c>
      <c r="B304" s="16" t="s">
        <v>359</v>
      </c>
      <c r="C304" s="13" t="s">
        <v>528</v>
      </c>
      <c r="D304" s="14">
        <v>784.85275000000001</v>
      </c>
      <c r="E304" s="14">
        <v>765.71</v>
      </c>
      <c r="F304" s="14">
        <v>794.80698000000007</v>
      </c>
      <c r="G304" s="14">
        <f t="shared" si="16"/>
        <v>765.71</v>
      </c>
      <c r="H304" s="14">
        <v>1</v>
      </c>
      <c r="I304" s="14">
        <f t="shared" si="17"/>
        <v>765.71</v>
      </c>
      <c r="J304" s="14">
        <f t="shared" si="18"/>
        <v>918.85</v>
      </c>
      <c r="K304" s="15">
        <v>0</v>
      </c>
      <c r="L304" s="14">
        <f t="shared" si="19"/>
        <v>0</v>
      </c>
    </row>
    <row r="305" spans="1:12" ht="25.5">
      <c r="A305" s="13">
        <v>297</v>
      </c>
      <c r="B305" s="16" t="s">
        <v>360</v>
      </c>
      <c r="C305" s="13" t="s">
        <v>528</v>
      </c>
      <c r="D305" s="14">
        <v>617.86999999999989</v>
      </c>
      <c r="E305" s="14">
        <v>602.79999999999995</v>
      </c>
      <c r="F305" s="14">
        <v>625.70639999999992</v>
      </c>
      <c r="G305" s="14">
        <f t="shared" si="16"/>
        <v>602.79999999999995</v>
      </c>
      <c r="H305" s="14">
        <v>1</v>
      </c>
      <c r="I305" s="14">
        <f t="shared" si="17"/>
        <v>602.79999999999995</v>
      </c>
      <c r="J305" s="14">
        <f t="shared" si="18"/>
        <v>723.36</v>
      </c>
      <c r="K305" s="15">
        <v>0</v>
      </c>
      <c r="L305" s="14">
        <f t="shared" si="19"/>
        <v>0</v>
      </c>
    </row>
    <row r="306" spans="1:12" ht="25.5">
      <c r="A306" s="13">
        <v>298</v>
      </c>
      <c r="B306" s="16" t="s">
        <v>361</v>
      </c>
      <c r="C306" s="13" t="s">
        <v>528</v>
      </c>
      <c r="D306" s="14">
        <v>686.62699999999995</v>
      </c>
      <c r="E306" s="14">
        <v>669.88</v>
      </c>
      <c r="F306" s="14">
        <v>695.33544000000006</v>
      </c>
      <c r="G306" s="14">
        <f t="shared" si="16"/>
        <v>669.88</v>
      </c>
      <c r="H306" s="14">
        <v>1</v>
      </c>
      <c r="I306" s="14">
        <f t="shared" si="17"/>
        <v>669.88</v>
      </c>
      <c r="J306" s="14">
        <f t="shared" si="18"/>
        <v>803.86</v>
      </c>
      <c r="K306" s="15">
        <v>0</v>
      </c>
      <c r="L306" s="14">
        <f t="shared" si="19"/>
        <v>0</v>
      </c>
    </row>
    <row r="307" spans="1:12" ht="25.5">
      <c r="A307" s="13">
        <v>299</v>
      </c>
      <c r="B307" s="16" t="s">
        <v>362</v>
      </c>
      <c r="C307" s="13" t="s">
        <v>528</v>
      </c>
      <c r="D307" s="14">
        <v>1276.002</v>
      </c>
      <c r="E307" s="14">
        <v>1244.8800000000001</v>
      </c>
      <c r="F307" s="14">
        <v>1292.1854400000002</v>
      </c>
      <c r="G307" s="14">
        <f t="shared" si="16"/>
        <v>1244.8800000000001</v>
      </c>
      <c r="H307" s="14">
        <v>1</v>
      </c>
      <c r="I307" s="14">
        <f>ROUND(H307*G307,2)</f>
        <v>1244.8800000000001</v>
      </c>
      <c r="J307" s="14">
        <f>ROUND(I307*1.2,2)</f>
        <v>1493.86</v>
      </c>
      <c r="K307" s="25">
        <v>0</v>
      </c>
      <c r="L307" s="14">
        <f>K307*J307</f>
        <v>0</v>
      </c>
    </row>
    <row r="308" spans="1:12" ht="25.5">
      <c r="A308" s="13">
        <v>300</v>
      </c>
      <c r="B308" s="16" t="s">
        <v>363</v>
      </c>
      <c r="C308" s="13" t="s">
        <v>528</v>
      </c>
      <c r="D308" s="14">
        <v>234.77625</v>
      </c>
      <c r="E308" s="14">
        <v>229.05</v>
      </c>
      <c r="F308" s="14">
        <v>237.75390000000002</v>
      </c>
      <c r="G308" s="14">
        <f t="shared" si="16"/>
        <v>229.05</v>
      </c>
      <c r="H308" s="14">
        <v>1</v>
      </c>
      <c r="I308" s="14">
        <f t="shared" si="17"/>
        <v>229.05</v>
      </c>
      <c r="J308" s="14">
        <f t="shared" ref="J308:J371" si="20">ROUND(I308*1.2,2)</f>
        <v>274.86</v>
      </c>
      <c r="K308" s="25">
        <v>1</v>
      </c>
      <c r="L308" s="14">
        <f t="shared" ref="L308:L371" si="21">K308*J308</f>
        <v>274.86</v>
      </c>
    </row>
    <row r="309" spans="1:12" ht="25.5">
      <c r="A309" s="13">
        <v>301</v>
      </c>
      <c r="B309" s="16" t="s">
        <v>364</v>
      </c>
      <c r="C309" s="13" t="s">
        <v>528</v>
      </c>
      <c r="D309" s="14">
        <v>244.59574999999998</v>
      </c>
      <c r="E309" s="14">
        <v>238.63</v>
      </c>
      <c r="F309" s="14">
        <v>247.69794000000002</v>
      </c>
      <c r="G309" s="14">
        <f t="shared" si="16"/>
        <v>238.63</v>
      </c>
      <c r="H309" s="14">
        <v>1</v>
      </c>
      <c r="I309" s="14">
        <f t="shared" si="17"/>
        <v>238.63</v>
      </c>
      <c r="J309" s="14">
        <f t="shared" si="20"/>
        <v>286.36</v>
      </c>
      <c r="K309" s="25">
        <v>0</v>
      </c>
      <c r="L309" s="14">
        <f t="shared" si="21"/>
        <v>0</v>
      </c>
    </row>
    <row r="310" spans="1:12" ht="25.5">
      <c r="A310" s="13">
        <v>302</v>
      </c>
      <c r="B310" s="16" t="s">
        <v>41</v>
      </c>
      <c r="C310" s="13" t="s">
        <v>528</v>
      </c>
      <c r="D310" s="14">
        <v>283.88399999999996</v>
      </c>
      <c r="E310" s="14">
        <v>276.95999999999998</v>
      </c>
      <c r="F310" s="14">
        <v>287.48447999999996</v>
      </c>
      <c r="G310" s="14">
        <f t="shared" si="16"/>
        <v>276.95999999999998</v>
      </c>
      <c r="H310" s="14">
        <v>1</v>
      </c>
      <c r="I310" s="14">
        <f t="shared" si="17"/>
        <v>276.95999999999998</v>
      </c>
      <c r="J310" s="14">
        <f t="shared" si="20"/>
        <v>332.35</v>
      </c>
      <c r="K310" s="25">
        <v>0</v>
      </c>
      <c r="L310" s="14">
        <f t="shared" si="21"/>
        <v>0</v>
      </c>
    </row>
    <row r="311" spans="1:12" ht="25.5">
      <c r="A311" s="13">
        <v>303</v>
      </c>
      <c r="B311" s="16" t="s">
        <v>365</v>
      </c>
      <c r="C311" s="13" t="s">
        <v>528</v>
      </c>
      <c r="D311" s="14">
        <v>303.53324999999995</v>
      </c>
      <c r="E311" s="14">
        <v>296.13</v>
      </c>
      <c r="F311" s="14">
        <v>307.38294000000002</v>
      </c>
      <c r="G311" s="14">
        <f t="shared" si="16"/>
        <v>296.13</v>
      </c>
      <c r="H311" s="14">
        <v>1</v>
      </c>
      <c r="I311" s="14">
        <f t="shared" si="17"/>
        <v>296.13</v>
      </c>
      <c r="J311" s="14">
        <f t="shared" si="20"/>
        <v>355.36</v>
      </c>
      <c r="K311" s="25">
        <v>0</v>
      </c>
      <c r="L311" s="14">
        <f t="shared" si="21"/>
        <v>0</v>
      </c>
    </row>
    <row r="312" spans="1:12" ht="25.5">
      <c r="A312" s="13">
        <v>304</v>
      </c>
      <c r="B312" s="16" t="s">
        <v>366</v>
      </c>
      <c r="C312" s="13" t="s">
        <v>528</v>
      </c>
      <c r="D312" s="14">
        <v>313.35274999999996</v>
      </c>
      <c r="E312" s="14">
        <v>305.70999999999998</v>
      </c>
      <c r="F312" s="14">
        <v>317.32697999999999</v>
      </c>
      <c r="G312" s="14">
        <f t="shared" si="16"/>
        <v>305.70999999999998</v>
      </c>
      <c r="H312" s="14">
        <v>1</v>
      </c>
      <c r="I312" s="14">
        <f t="shared" si="17"/>
        <v>305.70999999999998</v>
      </c>
      <c r="J312" s="14">
        <f t="shared" si="20"/>
        <v>366.85</v>
      </c>
      <c r="K312" s="25">
        <v>0</v>
      </c>
      <c r="L312" s="14">
        <f t="shared" si="21"/>
        <v>0</v>
      </c>
    </row>
    <row r="313" spans="1:12" ht="25.5">
      <c r="A313" s="13">
        <v>305</v>
      </c>
      <c r="B313" s="16" t="s">
        <v>367</v>
      </c>
      <c r="C313" s="13" t="s">
        <v>528</v>
      </c>
      <c r="D313" s="14">
        <v>2749.4395</v>
      </c>
      <c r="E313" s="14">
        <v>2682.38</v>
      </c>
      <c r="F313" s="14">
        <v>2784.3104400000002</v>
      </c>
      <c r="G313" s="14">
        <f t="shared" si="16"/>
        <v>2682.38</v>
      </c>
      <c r="H313" s="14">
        <v>1</v>
      </c>
      <c r="I313" s="14">
        <f t="shared" si="17"/>
        <v>2682.38</v>
      </c>
      <c r="J313" s="14">
        <f t="shared" si="20"/>
        <v>3218.86</v>
      </c>
      <c r="K313" s="25">
        <v>0</v>
      </c>
      <c r="L313" s="14">
        <f t="shared" si="21"/>
        <v>0</v>
      </c>
    </row>
    <row r="314" spans="1:12" ht="25.5">
      <c r="A314" s="13">
        <v>306</v>
      </c>
      <c r="B314" s="16" t="s">
        <v>368</v>
      </c>
      <c r="C314" s="13" t="s">
        <v>528</v>
      </c>
      <c r="D314" s="14">
        <v>89.82074999999999</v>
      </c>
      <c r="E314" s="14">
        <v>87.63</v>
      </c>
      <c r="F314" s="14">
        <v>90.959940000000003</v>
      </c>
      <c r="G314" s="14">
        <f t="shared" si="16"/>
        <v>87.63</v>
      </c>
      <c r="H314" s="14">
        <v>1</v>
      </c>
      <c r="I314" s="14">
        <f t="shared" si="17"/>
        <v>87.63</v>
      </c>
      <c r="J314" s="14">
        <f t="shared" si="20"/>
        <v>105.16</v>
      </c>
      <c r="K314" s="25">
        <v>0</v>
      </c>
      <c r="L314" s="14">
        <f t="shared" si="21"/>
        <v>0</v>
      </c>
    </row>
    <row r="315" spans="1:12" ht="25.5">
      <c r="A315" s="13">
        <v>307</v>
      </c>
      <c r="B315" s="16" t="s">
        <v>369</v>
      </c>
      <c r="C315" s="13" t="s">
        <v>528</v>
      </c>
      <c r="D315" s="14">
        <v>89.82074999999999</v>
      </c>
      <c r="E315" s="14">
        <v>87.63</v>
      </c>
      <c r="F315" s="14">
        <v>90.959940000000003</v>
      </c>
      <c r="G315" s="14">
        <f t="shared" si="16"/>
        <v>87.63</v>
      </c>
      <c r="H315" s="14">
        <v>1</v>
      </c>
      <c r="I315" s="14">
        <f t="shared" si="17"/>
        <v>87.63</v>
      </c>
      <c r="J315" s="14">
        <f t="shared" si="20"/>
        <v>105.16</v>
      </c>
      <c r="K315" s="25">
        <v>0</v>
      </c>
      <c r="L315" s="14">
        <f t="shared" si="21"/>
        <v>0</v>
      </c>
    </row>
    <row r="316" spans="1:12" ht="25.5">
      <c r="A316" s="13">
        <v>308</v>
      </c>
      <c r="B316" s="16" t="s">
        <v>370</v>
      </c>
      <c r="C316" s="13" t="s">
        <v>528</v>
      </c>
      <c r="D316" s="14">
        <v>174.76249999999999</v>
      </c>
      <c r="E316" s="14">
        <v>170.5</v>
      </c>
      <c r="F316" s="14">
        <v>176.97900000000001</v>
      </c>
      <c r="G316" s="14">
        <f t="shared" si="16"/>
        <v>170.5</v>
      </c>
      <c r="H316" s="14">
        <v>1</v>
      </c>
      <c r="I316" s="14">
        <f t="shared" si="17"/>
        <v>170.5</v>
      </c>
      <c r="J316" s="14">
        <f t="shared" si="20"/>
        <v>204.6</v>
      </c>
      <c r="K316" s="25">
        <v>0</v>
      </c>
      <c r="L316" s="14">
        <f t="shared" si="21"/>
        <v>0</v>
      </c>
    </row>
    <row r="317" spans="1:12" ht="25.5">
      <c r="A317" s="13">
        <v>309</v>
      </c>
      <c r="B317" s="16" t="s">
        <v>371</v>
      </c>
      <c r="C317" s="13" t="s">
        <v>528</v>
      </c>
      <c r="D317" s="14">
        <v>174.76249999999999</v>
      </c>
      <c r="E317" s="14">
        <v>170.5</v>
      </c>
      <c r="F317" s="14">
        <v>176.97900000000001</v>
      </c>
      <c r="G317" s="14">
        <f t="shared" si="16"/>
        <v>170.5</v>
      </c>
      <c r="H317" s="14">
        <v>1</v>
      </c>
      <c r="I317" s="14">
        <f t="shared" si="17"/>
        <v>170.5</v>
      </c>
      <c r="J317" s="14">
        <f t="shared" si="20"/>
        <v>204.6</v>
      </c>
      <c r="K317" s="25">
        <v>0</v>
      </c>
      <c r="L317" s="14">
        <f t="shared" si="21"/>
        <v>0</v>
      </c>
    </row>
    <row r="318" spans="1:12" ht="25.5">
      <c r="A318" s="13">
        <v>310</v>
      </c>
      <c r="B318" s="16" t="s">
        <v>372</v>
      </c>
      <c r="C318" s="13" t="s">
        <v>528</v>
      </c>
      <c r="D318" s="14">
        <v>96.04249999999999</v>
      </c>
      <c r="E318" s="14">
        <v>93.7</v>
      </c>
      <c r="F318" s="14">
        <v>97.260600000000011</v>
      </c>
      <c r="G318" s="14">
        <f t="shared" si="16"/>
        <v>93.7</v>
      </c>
      <c r="H318" s="14">
        <v>1</v>
      </c>
      <c r="I318" s="14">
        <f t="shared" si="17"/>
        <v>93.7</v>
      </c>
      <c r="J318" s="14">
        <f t="shared" si="20"/>
        <v>112.44</v>
      </c>
      <c r="K318" s="25">
        <v>0</v>
      </c>
      <c r="L318" s="14">
        <f t="shared" si="21"/>
        <v>0</v>
      </c>
    </row>
    <row r="319" spans="1:12" ht="25.5">
      <c r="A319" s="13">
        <v>311</v>
      </c>
      <c r="B319" s="16" t="s">
        <v>117</v>
      </c>
      <c r="C319" s="13" t="s">
        <v>528</v>
      </c>
      <c r="D319" s="14">
        <v>200.59249999999997</v>
      </c>
      <c r="E319" s="14">
        <v>195.7</v>
      </c>
      <c r="F319" s="14">
        <v>203.13659999999999</v>
      </c>
      <c r="G319" s="14">
        <f t="shared" si="16"/>
        <v>195.7</v>
      </c>
      <c r="H319" s="14">
        <v>1</v>
      </c>
      <c r="I319" s="14">
        <f t="shared" si="17"/>
        <v>195.7</v>
      </c>
      <c r="J319" s="14">
        <f t="shared" si="20"/>
        <v>234.84</v>
      </c>
      <c r="K319" s="25">
        <v>0</v>
      </c>
      <c r="L319" s="14">
        <f t="shared" si="21"/>
        <v>0</v>
      </c>
    </row>
    <row r="320" spans="1:12" ht="25.5">
      <c r="A320" s="13">
        <v>312</v>
      </c>
      <c r="B320" s="16" t="s">
        <v>373</v>
      </c>
      <c r="C320" s="13" t="s">
        <v>528</v>
      </c>
      <c r="D320" s="14">
        <v>259.62224999999995</v>
      </c>
      <c r="E320" s="14">
        <v>253.29</v>
      </c>
      <c r="F320" s="14">
        <v>262.91502000000003</v>
      </c>
      <c r="G320" s="14">
        <f t="shared" si="16"/>
        <v>253.29</v>
      </c>
      <c r="H320" s="14">
        <v>1</v>
      </c>
      <c r="I320" s="14">
        <f t="shared" si="17"/>
        <v>253.29</v>
      </c>
      <c r="J320" s="14">
        <f t="shared" si="20"/>
        <v>303.95</v>
      </c>
      <c r="K320" s="25">
        <v>0</v>
      </c>
      <c r="L320" s="14">
        <f t="shared" si="21"/>
        <v>0</v>
      </c>
    </row>
    <row r="321" spans="1:12">
      <c r="A321" s="13">
        <v>313</v>
      </c>
      <c r="B321" s="16" t="s">
        <v>374</v>
      </c>
      <c r="C321" s="13" t="s">
        <v>528</v>
      </c>
      <c r="D321" s="14">
        <v>200.51049999999998</v>
      </c>
      <c r="E321" s="14">
        <v>195.62</v>
      </c>
      <c r="F321" s="14">
        <v>203.05356</v>
      </c>
      <c r="G321" s="14">
        <f t="shared" si="16"/>
        <v>195.62</v>
      </c>
      <c r="H321" s="14">
        <v>1</v>
      </c>
      <c r="I321" s="14">
        <f t="shared" si="17"/>
        <v>195.62</v>
      </c>
      <c r="J321" s="14">
        <f t="shared" si="20"/>
        <v>234.74</v>
      </c>
      <c r="K321" s="25">
        <v>0</v>
      </c>
      <c r="L321" s="14">
        <f t="shared" si="21"/>
        <v>0</v>
      </c>
    </row>
    <row r="322" spans="1:12">
      <c r="A322" s="13">
        <v>314</v>
      </c>
      <c r="B322" s="16" t="s">
        <v>118</v>
      </c>
      <c r="C322" s="13" t="s">
        <v>528</v>
      </c>
      <c r="D322" s="14">
        <v>289.61374999999998</v>
      </c>
      <c r="E322" s="14">
        <v>282.55</v>
      </c>
      <c r="F322" s="14">
        <v>293.2869</v>
      </c>
      <c r="G322" s="14">
        <f t="shared" si="16"/>
        <v>282.55</v>
      </c>
      <c r="H322" s="14">
        <v>1</v>
      </c>
      <c r="I322" s="14">
        <f t="shared" si="17"/>
        <v>282.55</v>
      </c>
      <c r="J322" s="14">
        <f t="shared" si="20"/>
        <v>339.06</v>
      </c>
      <c r="K322" s="25">
        <v>0</v>
      </c>
      <c r="L322" s="14">
        <f t="shared" si="21"/>
        <v>0</v>
      </c>
    </row>
    <row r="323" spans="1:12">
      <c r="A323" s="13">
        <v>315</v>
      </c>
      <c r="B323" s="16" t="s">
        <v>119</v>
      </c>
      <c r="C323" s="13" t="s">
        <v>528</v>
      </c>
      <c r="D323" s="14">
        <v>372.81299999999999</v>
      </c>
      <c r="E323" s="14">
        <v>363.72</v>
      </c>
      <c r="F323" s="14">
        <v>377.54136000000005</v>
      </c>
      <c r="G323" s="14">
        <f t="shared" si="16"/>
        <v>363.72</v>
      </c>
      <c r="H323" s="14">
        <v>1</v>
      </c>
      <c r="I323" s="14">
        <f t="shared" si="17"/>
        <v>363.72</v>
      </c>
      <c r="J323" s="14">
        <f t="shared" si="20"/>
        <v>436.46</v>
      </c>
      <c r="K323" s="25">
        <v>0</v>
      </c>
      <c r="L323" s="14">
        <f t="shared" si="21"/>
        <v>0</v>
      </c>
    </row>
    <row r="324" spans="1:12" ht="25.5">
      <c r="A324" s="13">
        <v>316</v>
      </c>
      <c r="B324" s="16" t="s">
        <v>375</v>
      </c>
      <c r="C324" s="13" t="s">
        <v>528</v>
      </c>
      <c r="D324" s="14">
        <v>179.17</v>
      </c>
      <c r="E324" s="14">
        <v>174.8</v>
      </c>
      <c r="F324" s="14">
        <v>181.44240000000002</v>
      </c>
      <c r="G324" s="14">
        <f t="shared" si="16"/>
        <v>174.8</v>
      </c>
      <c r="H324" s="14">
        <v>1</v>
      </c>
      <c r="I324" s="14">
        <f t="shared" si="17"/>
        <v>174.8</v>
      </c>
      <c r="J324" s="14">
        <f t="shared" si="20"/>
        <v>209.76</v>
      </c>
      <c r="K324" s="25">
        <v>0</v>
      </c>
      <c r="L324" s="14">
        <f t="shared" si="21"/>
        <v>0</v>
      </c>
    </row>
    <row r="325" spans="1:12" ht="25.5">
      <c r="A325" s="13">
        <v>317</v>
      </c>
      <c r="B325" s="16" t="s">
        <v>99</v>
      </c>
      <c r="C325" s="13" t="s">
        <v>528</v>
      </c>
      <c r="D325" s="14">
        <v>147.34375</v>
      </c>
      <c r="E325" s="14">
        <v>143.75</v>
      </c>
      <c r="F325" s="14">
        <v>149.21250000000001</v>
      </c>
      <c r="G325" s="14">
        <f t="shared" si="16"/>
        <v>143.75</v>
      </c>
      <c r="H325" s="14">
        <v>1</v>
      </c>
      <c r="I325" s="14">
        <f t="shared" si="17"/>
        <v>143.75</v>
      </c>
      <c r="J325" s="14">
        <f t="shared" si="20"/>
        <v>172.5</v>
      </c>
      <c r="K325" s="25">
        <v>0</v>
      </c>
      <c r="L325" s="14">
        <f t="shared" si="21"/>
        <v>0</v>
      </c>
    </row>
    <row r="326" spans="1:12" ht="25.5">
      <c r="A326" s="13">
        <v>318</v>
      </c>
      <c r="B326" s="16" t="s">
        <v>376</v>
      </c>
      <c r="C326" s="13" t="s">
        <v>528</v>
      </c>
      <c r="D326" s="14">
        <v>300.58124999999995</v>
      </c>
      <c r="E326" s="14">
        <v>293.25</v>
      </c>
      <c r="F326" s="14">
        <v>304.39350000000002</v>
      </c>
      <c r="G326" s="14">
        <f t="shared" si="16"/>
        <v>293.25</v>
      </c>
      <c r="H326" s="14">
        <v>1</v>
      </c>
      <c r="I326" s="14">
        <f t="shared" si="17"/>
        <v>293.25</v>
      </c>
      <c r="J326" s="14">
        <f t="shared" si="20"/>
        <v>351.9</v>
      </c>
      <c r="K326" s="25">
        <v>0</v>
      </c>
      <c r="L326" s="14">
        <f t="shared" si="21"/>
        <v>0</v>
      </c>
    </row>
    <row r="327" spans="1:12">
      <c r="A327" s="13">
        <v>319</v>
      </c>
      <c r="B327" s="16" t="s">
        <v>377</v>
      </c>
      <c r="C327" s="13" t="s">
        <v>528</v>
      </c>
      <c r="D327" s="14">
        <v>157.13249999999999</v>
      </c>
      <c r="E327" s="14">
        <v>153.30000000000001</v>
      </c>
      <c r="F327" s="14">
        <v>159.12540000000001</v>
      </c>
      <c r="G327" s="14">
        <f t="shared" si="16"/>
        <v>153.30000000000001</v>
      </c>
      <c r="H327" s="14">
        <v>1</v>
      </c>
      <c r="I327" s="14">
        <f t="shared" si="17"/>
        <v>153.30000000000001</v>
      </c>
      <c r="J327" s="14">
        <f t="shared" si="20"/>
        <v>183.96</v>
      </c>
      <c r="K327" s="25">
        <v>0</v>
      </c>
      <c r="L327" s="14">
        <f t="shared" si="21"/>
        <v>0</v>
      </c>
    </row>
    <row r="328" spans="1:12" ht="25.5">
      <c r="A328" s="13">
        <v>320</v>
      </c>
      <c r="B328" s="16" t="s">
        <v>378</v>
      </c>
      <c r="C328" s="13" t="s">
        <v>528</v>
      </c>
      <c r="D328" s="14">
        <v>217.4845</v>
      </c>
      <c r="E328" s="14">
        <v>212.18</v>
      </c>
      <c r="F328" s="14">
        <v>220.24284</v>
      </c>
      <c r="G328" s="14">
        <f t="shared" si="16"/>
        <v>212.18</v>
      </c>
      <c r="H328" s="14">
        <v>1</v>
      </c>
      <c r="I328" s="14">
        <f t="shared" si="17"/>
        <v>212.18</v>
      </c>
      <c r="J328" s="14">
        <f t="shared" si="20"/>
        <v>254.62</v>
      </c>
      <c r="K328" s="25">
        <v>0</v>
      </c>
      <c r="L328" s="14">
        <f t="shared" si="21"/>
        <v>0</v>
      </c>
    </row>
    <row r="329" spans="1:12" ht="25.5">
      <c r="A329" s="13">
        <v>321</v>
      </c>
      <c r="B329" s="16" t="s">
        <v>379</v>
      </c>
      <c r="C329" s="13" t="s">
        <v>528</v>
      </c>
      <c r="D329" s="14">
        <v>217.4845</v>
      </c>
      <c r="E329" s="14">
        <v>212.18</v>
      </c>
      <c r="F329" s="14">
        <v>220.24284</v>
      </c>
      <c r="G329" s="14">
        <f t="shared" si="16"/>
        <v>212.18</v>
      </c>
      <c r="H329" s="14">
        <v>1</v>
      </c>
      <c r="I329" s="14">
        <f t="shared" si="17"/>
        <v>212.18</v>
      </c>
      <c r="J329" s="14">
        <f t="shared" si="20"/>
        <v>254.62</v>
      </c>
      <c r="K329" s="25">
        <v>0</v>
      </c>
      <c r="L329" s="14">
        <f t="shared" si="21"/>
        <v>0</v>
      </c>
    </row>
    <row r="330" spans="1:12" ht="25.5">
      <c r="A330" s="13">
        <v>322</v>
      </c>
      <c r="B330" s="16" t="s">
        <v>380</v>
      </c>
      <c r="C330" s="13" t="s">
        <v>528</v>
      </c>
      <c r="D330" s="14">
        <v>345.96824999999995</v>
      </c>
      <c r="E330" s="14">
        <v>337.53</v>
      </c>
      <c r="F330" s="14">
        <v>350.35613999999998</v>
      </c>
      <c r="G330" s="14">
        <f t="shared" ref="G330:G393" si="22">MIN(D330:F330)</f>
        <v>337.53</v>
      </c>
      <c r="H330" s="14">
        <v>1</v>
      </c>
      <c r="I330" s="14">
        <f t="shared" ref="I330:I393" si="23">ROUND(H330*G330,2)</f>
        <v>337.53</v>
      </c>
      <c r="J330" s="14">
        <f t="shared" si="20"/>
        <v>405.04</v>
      </c>
      <c r="K330" s="25">
        <v>0</v>
      </c>
      <c r="L330" s="14">
        <f t="shared" si="21"/>
        <v>0</v>
      </c>
    </row>
    <row r="331" spans="1:12" ht="25.5">
      <c r="A331" s="13">
        <v>323</v>
      </c>
      <c r="B331" s="16" t="s">
        <v>381</v>
      </c>
      <c r="C331" s="13" t="s">
        <v>528</v>
      </c>
      <c r="D331" s="14">
        <v>345.96824999999995</v>
      </c>
      <c r="E331" s="14">
        <v>337.53</v>
      </c>
      <c r="F331" s="14">
        <v>350.35613999999998</v>
      </c>
      <c r="G331" s="14">
        <f t="shared" si="22"/>
        <v>337.53</v>
      </c>
      <c r="H331" s="14">
        <v>1</v>
      </c>
      <c r="I331" s="14">
        <f t="shared" si="23"/>
        <v>337.53</v>
      </c>
      <c r="J331" s="14">
        <f t="shared" si="20"/>
        <v>405.04</v>
      </c>
      <c r="K331" s="25">
        <v>0</v>
      </c>
      <c r="L331" s="14">
        <f t="shared" si="21"/>
        <v>0</v>
      </c>
    </row>
    <row r="332" spans="1:12" ht="25.5">
      <c r="A332" s="13">
        <v>324</v>
      </c>
      <c r="B332" s="16" t="s">
        <v>382</v>
      </c>
      <c r="C332" s="13" t="s">
        <v>528</v>
      </c>
      <c r="D332" s="14">
        <v>355.98249999999996</v>
      </c>
      <c r="E332" s="14">
        <v>347.3</v>
      </c>
      <c r="F332" s="14">
        <v>360.49740000000003</v>
      </c>
      <c r="G332" s="14">
        <f t="shared" si="22"/>
        <v>347.3</v>
      </c>
      <c r="H332" s="14">
        <v>1</v>
      </c>
      <c r="I332" s="14">
        <f t="shared" si="23"/>
        <v>347.3</v>
      </c>
      <c r="J332" s="14">
        <f t="shared" si="20"/>
        <v>416.76</v>
      </c>
      <c r="K332" s="25">
        <v>0</v>
      </c>
      <c r="L332" s="14">
        <f t="shared" si="21"/>
        <v>0</v>
      </c>
    </row>
    <row r="333" spans="1:12" ht="25.5">
      <c r="A333" s="13">
        <v>325</v>
      </c>
      <c r="B333" s="16" t="s">
        <v>383</v>
      </c>
      <c r="C333" s="13" t="s">
        <v>528</v>
      </c>
      <c r="D333" s="14">
        <v>355.98249999999996</v>
      </c>
      <c r="E333" s="14">
        <v>347.3</v>
      </c>
      <c r="F333" s="14">
        <v>360.49740000000003</v>
      </c>
      <c r="G333" s="14">
        <f t="shared" si="22"/>
        <v>347.3</v>
      </c>
      <c r="H333" s="14">
        <v>1</v>
      </c>
      <c r="I333" s="14">
        <f t="shared" si="23"/>
        <v>347.3</v>
      </c>
      <c r="J333" s="14">
        <f t="shared" si="20"/>
        <v>416.76</v>
      </c>
      <c r="K333" s="25">
        <v>0</v>
      </c>
      <c r="L333" s="14">
        <f t="shared" si="21"/>
        <v>0</v>
      </c>
    </row>
    <row r="334" spans="1:12" ht="25.5">
      <c r="A334" s="13">
        <v>326</v>
      </c>
      <c r="B334" s="16" t="s">
        <v>384</v>
      </c>
      <c r="C334" s="13" t="s">
        <v>528</v>
      </c>
      <c r="D334" s="14">
        <v>333.00199999999995</v>
      </c>
      <c r="E334" s="14">
        <v>324.88</v>
      </c>
      <c r="F334" s="14">
        <v>337.22543999999999</v>
      </c>
      <c r="G334" s="14">
        <f t="shared" si="22"/>
        <v>324.88</v>
      </c>
      <c r="H334" s="14">
        <v>1</v>
      </c>
      <c r="I334" s="14">
        <f t="shared" si="23"/>
        <v>324.88</v>
      </c>
      <c r="J334" s="14">
        <f t="shared" si="20"/>
        <v>389.86</v>
      </c>
      <c r="K334" s="25">
        <v>1</v>
      </c>
      <c r="L334" s="14">
        <f t="shared" si="21"/>
        <v>389.86</v>
      </c>
    </row>
    <row r="335" spans="1:12" ht="25.5">
      <c r="A335" s="13">
        <v>327</v>
      </c>
      <c r="B335" s="16" t="s">
        <v>385</v>
      </c>
      <c r="C335" s="13" t="s">
        <v>528</v>
      </c>
      <c r="D335" s="14">
        <v>333.00199999999995</v>
      </c>
      <c r="E335" s="14">
        <v>324.88</v>
      </c>
      <c r="F335" s="14">
        <v>337.22543999999999</v>
      </c>
      <c r="G335" s="14">
        <f t="shared" si="22"/>
        <v>324.88</v>
      </c>
      <c r="H335" s="14">
        <v>1</v>
      </c>
      <c r="I335" s="14">
        <f t="shared" si="23"/>
        <v>324.88</v>
      </c>
      <c r="J335" s="14">
        <f t="shared" si="20"/>
        <v>389.86</v>
      </c>
      <c r="K335" s="25">
        <v>0</v>
      </c>
      <c r="L335" s="14">
        <f t="shared" si="21"/>
        <v>0</v>
      </c>
    </row>
    <row r="336" spans="1:12">
      <c r="A336" s="13">
        <v>328</v>
      </c>
      <c r="B336" s="16" t="s">
        <v>386</v>
      </c>
      <c r="C336" s="13" t="s">
        <v>528</v>
      </c>
      <c r="D336" s="14">
        <v>1.5169999999999999</v>
      </c>
      <c r="E336" s="14">
        <v>1.48</v>
      </c>
      <c r="F336" s="14">
        <v>1.53624</v>
      </c>
      <c r="G336" s="14">
        <f t="shared" si="22"/>
        <v>1.48</v>
      </c>
      <c r="H336" s="14">
        <v>1</v>
      </c>
      <c r="I336" s="14">
        <f t="shared" si="23"/>
        <v>1.48</v>
      </c>
      <c r="J336" s="14">
        <f t="shared" si="20"/>
        <v>1.78</v>
      </c>
      <c r="K336" s="25">
        <v>0</v>
      </c>
      <c r="L336" s="14">
        <f t="shared" si="21"/>
        <v>0</v>
      </c>
    </row>
    <row r="337" spans="1:12" ht="25.5">
      <c r="A337" s="13">
        <v>329</v>
      </c>
      <c r="B337" s="16" t="s">
        <v>387</v>
      </c>
      <c r="C337" s="13" t="s">
        <v>528</v>
      </c>
      <c r="D337" s="14">
        <v>70.079250000000002</v>
      </c>
      <c r="E337" s="14">
        <v>68.37</v>
      </c>
      <c r="F337" s="14">
        <v>70.968060000000008</v>
      </c>
      <c r="G337" s="14">
        <f t="shared" si="22"/>
        <v>68.37</v>
      </c>
      <c r="H337" s="14">
        <v>1</v>
      </c>
      <c r="I337" s="14">
        <f t="shared" si="23"/>
        <v>68.37</v>
      </c>
      <c r="J337" s="14">
        <f t="shared" si="20"/>
        <v>82.04</v>
      </c>
      <c r="K337" s="25">
        <v>0</v>
      </c>
      <c r="L337" s="14">
        <f t="shared" si="21"/>
        <v>0</v>
      </c>
    </row>
    <row r="338" spans="1:12" ht="25.5">
      <c r="A338" s="13">
        <v>330</v>
      </c>
      <c r="B338" s="16" t="s">
        <v>100</v>
      </c>
      <c r="C338" s="13" t="s">
        <v>528</v>
      </c>
      <c r="D338" s="14">
        <v>79.50924999999998</v>
      </c>
      <c r="E338" s="14">
        <v>77.569999999999993</v>
      </c>
      <c r="F338" s="14">
        <v>80.517659999999992</v>
      </c>
      <c r="G338" s="14">
        <f t="shared" si="22"/>
        <v>77.569999999999993</v>
      </c>
      <c r="H338" s="14">
        <v>1</v>
      </c>
      <c r="I338" s="14">
        <f t="shared" si="23"/>
        <v>77.569999999999993</v>
      </c>
      <c r="J338" s="14">
        <f t="shared" si="20"/>
        <v>93.08</v>
      </c>
      <c r="K338" s="25">
        <v>0</v>
      </c>
      <c r="L338" s="14">
        <f t="shared" si="21"/>
        <v>0</v>
      </c>
    </row>
    <row r="339" spans="1:12" ht="25.5">
      <c r="A339" s="13">
        <v>331</v>
      </c>
      <c r="B339" s="16" t="s">
        <v>101</v>
      </c>
      <c r="C339" s="13" t="s">
        <v>528</v>
      </c>
      <c r="D339" s="14">
        <v>103.443</v>
      </c>
      <c r="E339" s="14">
        <v>100.92</v>
      </c>
      <c r="F339" s="14">
        <v>104.75496000000001</v>
      </c>
      <c r="G339" s="14">
        <f t="shared" si="22"/>
        <v>100.92</v>
      </c>
      <c r="H339" s="14">
        <v>1</v>
      </c>
      <c r="I339" s="14">
        <f t="shared" si="23"/>
        <v>100.92</v>
      </c>
      <c r="J339" s="14">
        <f t="shared" si="20"/>
        <v>121.1</v>
      </c>
      <c r="K339" s="25">
        <v>0</v>
      </c>
      <c r="L339" s="14">
        <f t="shared" si="21"/>
        <v>0</v>
      </c>
    </row>
    <row r="340" spans="1:12" ht="25.5">
      <c r="A340" s="13">
        <v>332</v>
      </c>
      <c r="B340" s="16" t="s">
        <v>388</v>
      </c>
      <c r="C340" s="13" t="s">
        <v>528</v>
      </c>
      <c r="D340" s="14">
        <v>423.74525</v>
      </c>
      <c r="E340" s="14">
        <v>413.41</v>
      </c>
      <c r="F340" s="14">
        <v>429.11958000000004</v>
      </c>
      <c r="G340" s="14">
        <f t="shared" si="22"/>
        <v>413.41</v>
      </c>
      <c r="H340" s="14">
        <v>1</v>
      </c>
      <c r="I340" s="14">
        <f t="shared" si="23"/>
        <v>413.41</v>
      </c>
      <c r="J340" s="14">
        <f t="shared" si="20"/>
        <v>496.09</v>
      </c>
      <c r="K340" s="25">
        <v>0</v>
      </c>
      <c r="L340" s="14">
        <f t="shared" si="21"/>
        <v>0</v>
      </c>
    </row>
    <row r="341" spans="1:12" ht="25.5">
      <c r="A341" s="13">
        <v>333</v>
      </c>
      <c r="B341" s="16" t="s">
        <v>389</v>
      </c>
      <c r="C341" s="13" t="s">
        <v>528</v>
      </c>
      <c r="D341" s="14">
        <v>523.82624999999996</v>
      </c>
      <c r="E341" s="14">
        <v>511.05</v>
      </c>
      <c r="F341" s="14">
        <v>530.46990000000005</v>
      </c>
      <c r="G341" s="14">
        <f t="shared" si="22"/>
        <v>511.05</v>
      </c>
      <c r="H341" s="14">
        <v>1</v>
      </c>
      <c r="I341" s="14">
        <f t="shared" si="23"/>
        <v>511.05</v>
      </c>
      <c r="J341" s="14">
        <f t="shared" si="20"/>
        <v>613.26</v>
      </c>
      <c r="K341" s="25">
        <v>0</v>
      </c>
      <c r="L341" s="14">
        <f t="shared" si="21"/>
        <v>0</v>
      </c>
    </row>
    <row r="342" spans="1:12" ht="25.5">
      <c r="A342" s="13">
        <v>334</v>
      </c>
      <c r="B342" s="16" t="s">
        <v>215</v>
      </c>
      <c r="C342" s="13" t="s">
        <v>528</v>
      </c>
      <c r="D342" s="14">
        <v>516.49749999999995</v>
      </c>
      <c r="E342" s="14">
        <v>503.9</v>
      </c>
      <c r="F342" s="14">
        <v>523.04819999999995</v>
      </c>
      <c r="G342" s="14">
        <f t="shared" si="22"/>
        <v>503.9</v>
      </c>
      <c r="H342" s="14">
        <v>1</v>
      </c>
      <c r="I342" s="14">
        <f t="shared" si="23"/>
        <v>503.9</v>
      </c>
      <c r="J342" s="14">
        <f t="shared" si="20"/>
        <v>604.67999999999995</v>
      </c>
      <c r="K342" s="25">
        <v>0</v>
      </c>
      <c r="L342" s="14">
        <f t="shared" si="21"/>
        <v>0</v>
      </c>
    </row>
    <row r="343" spans="1:12" ht="25.5">
      <c r="A343" s="13">
        <v>335</v>
      </c>
      <c r="B343" s="16" t="s">
        <v>390</v>
      </c>
      <c r="C343" s="13" t="s">
        <v>528</v>
      </c>
      <c r="D343" s="14">
        <v>540.23649999999986</v>
      </c>
      <c r="E343" s="14">
        <v>527.05999999999995</v>
      </c>
      <c r="F343" s="14">
        <v>547.08827999999994</v>
      </c>
      <c r="G343" s="14">
        <f t="shared" si="22"/>
        <v>527.05999999999995</v>
      </c>
      <c r="H343" s="14">
        <v>1</v>
      </c>
      <c r="I343" s="14">
        <f t="shared" si="23"/>
        <v>527.05999999999995</v>
      </c>
      <c r="J343" s="14">
        <f t="shared" si="20"/>
        <v>632.47</v>
      </c>
      <c r="K343" s="25">
        <v>0</v>
      </c>
      <c r="L343" s="14">
        <f t="shared" si="21"/>
        <v>0</v>
      </c>
    </row>
    <row r="344" spans="1:12" ht="25.5">
      <c r="A344" s="13">
        <v>336</v>
      </c>
      <c r="B344" s="16" t="s">
        <v>391</v>
      </c>
      <c r="C344" s="13" t="s">
        <v>528</v>
      </c>
      <c r="D344" s="14">
        <v>3141.24575</v>
      </c>
      <c r="E344" s="14">
        <v>3064.63</v>
      </c>
      <c r="F344" s="14">
        <v>3181.0859400000004</v>
      </c>
      <c r="G344" s="14">
        <f t="shared" si="22"/>
        <v>3064.63</v>
      </c>
      <c r="H344" s="14">
        <v>1</v>
      </c>
      <c r="I344" s="14">
        <f t="shared" si="23"/>
        <v>3064.63</v>
      </c>
      <c r="J344" s="14">
        <f t="shared" si="20"/>
        <v>3677.56</v>
      </c>
      <c r="K344" s="25">
        <v>0</v>
      </c>
      <c r="L344" s="14">
        <f t="shared" si="21"/>
        <v>0</v>
      </c>
    </row>
    <row r="345" spans="1:12" ht="25.5">
      <c r="A345" s="13">
        <v>337</v>
      </c>
      <c r="B345" s="16" t="s">
        <v>392</v>
      </c>
      <c r="C345" s="13" t="s">
        <v>528</v>
      </c>
      <c r="D345" s="14">
        <v>973.67824999999982</v>
      </c>
      <c r="E345" s="14">
        <v>949.93</v>
      </c>
      <c r="F345" s="14">
        <v>986.02733999999998</v>
      </c>
      <c r="G345" s="14">
        <f t="shared" si="22"/>
        <v>949.93</v>
      </c>
      <c r="H345" s="14">
        <v>1</v>
      </c>
      <c r="I345" s="14">
        <f t="shared" si="23"/>
        <v>949.93</v>
      </c>
      <c r="J345" s="14">
        <f t="shared" si="20"/>
        <v>1139.92</v>
      </c>
      <c r="K345" s="25">
        <v>0</v>
      </c>
      <c r="L345" s="14">
        <f t="shared" si="21"/>
        <v>0</v>
      </c>
    </row>
    <row r="346" spans="1:12" ht="25.5">
      <c r="A346" s="13">
        <v>338</v>
      </c>
      <c r="B346" s="16" t="s">
        <v>393</v>
      </c>
      <c r="C346" s="13" t="s">
        <v>528</v>
      </c>
      <c r="D346" s="14">
        <v>531.09349999999995</v>
      </c>
      <c r="E346" s="14">
        <v>518.14</v>
      </c>
      <c r="F346" s="14">
        <v>537.82932000000005</v>
      </c>
      <c r="G346" s="14">
        <f t="shared" si="22"/>
        <v>518.14</v>
      </c>
      <c r="H346" s="14">
        <v>1</v>
      </c>
      <c r="I346" s="14">
        <f t="shared" si="23"/>
        <v>518.14</v>
      </c>
      <c r="J346" s="14">
        <f t="shared" si="20"/>
        <v>621.77</v>
      </c>
      <c r="K346" s="25">
        <v>0</v>
      </c>
      <c r="L346" s="14">
        <f t="shared" si="21"/>
        <v>0</v>
      </c>
    </row>
    <row r="347" spans="1:12" ht="25.5">
      <c r="A347" s="13">
        <v>339</v>
      </c>
      <c r="B347" s="16" t="s">
        <v>394</v>
      </c>
      <c r="C347" s="13" t="s">
        <v>528</v>
      </c>
      <c r="D347" s="14">
        <v>47.057749999999992</v>
      </c>
      <c r="E347" s="14">
        <v>45.91</v>
      </c>
      <c r="F347" s="14">
        <v>47.654579999999996</v>
      </c>
      <c r="G347" s="14">
        <f t="shared" si="22"/>
        <v>45.91</v>
      </c>
      <c r="H347" s="14">
        <v>1</v>
      </c>
      <c r="I347" s="14">
        <f t="shared" si="23"/>
        <v>45.91</v>
      </c>
      <c r="J347" s="14">
        <f t="shared" si="20"/>
        <v>55.09</v>
      </c>
      <c r="K347" s="25">
        <v>0</v>
      </c>
      <c r="L347" s="14">
        <f t="shared" si="21"/>
        <v>0</v>
      </c>
    </row>
    <row r="348" spans="1:12" ht="25.5">
      <c r="A348" s="13">
        <v>340</v>
      </c>
      <c r="B348" s="16" t="s">
        <v>395</v>
      </c>
      <c r="C348" s="13" t="s">
        <v>528</v>
      </c>
      <c r="D348" s="14">
        <v>65.722999999999999</v>
      </c>
      <c r="E348" s="14">
        <v>64.12</v>
      </c>
      <c r="F348" s="14">
        <v>66.556560000000005</v>
      </c>
      <c r="G348" s="14">
        <f t="shared" si="22"/>
        <v>64.12</v>
      </c>
      <c r="H348" s="14">
        <v>1</v>
      </c>
      <c r="I348" s="14">
        <f t="shared" si="23"/>
        <v>64.12</v>
      </c>
      <c r="J348" s="14">
        <f t="shared" si="20"/>
        <v>76.94</v>
      </c>
      <c r="K348" s="25">
        <v>0</v>
      </c>
      <c r="L348" s="14">
        <f t="shared" si="21"/>
        <v>0</v>
      </c>
    </row>
    <row r="349" spans="1:12">
      <c r="A349" s="13">
        <v>341</v>
      </c>
      <c r="B349" s="16" t="s">
        <v>396</v>
      </c>
      <c r="C349" s="13" t="s">
        <v>528</v>
      </c>
      <c r="D349" s="14">
        <v>9.4299999999999979</v>
      </c>
      <c r="E349" s="14">
        <v>9.1999999999999993</v>
      </c>
      <c r="F349" s="14">
        <v>9.5495999999999999</v>
      </c>
      <c r="G349" s="14">
        <f t="shared" si="22"/>
        <v>9.1999999999999993</v>
      </c>
      <c r="H349" s="14">
        <v>1</v>
      </c>
      <c r="I349" s="14">
        <f t="shared" si="23"/>
        <v>9.1999999999999993</v>
      </c>
      <c r="J349" s="14">
        <f t="shared" si="20"/>
        <v>11.04</v>
      </c>
      <c r="K349" s="25">
        <v>0</v>
      </c>
      <c r="L349" s="14">
        <f t="shared" si="21"/>
        <v>0</v>
      </c>
    </row>
    <row r="350" spans="1:12" ht="25.5">
      <c r="A350" s="13">
        <v>342</v>
      </c>
      <c r="B350" s="16" t="s">
        <v>397</v>
      </c>
      <c r="C350" s="13" t="s">
        <v>528</v>
      </c>
      <c r="D350" s="14">
        <v>628.85799999999995</v>
      </c>
      <c r="E350" s="14">
        <v>613.52</v>
      </c>
      <c r="F350" s="14">
        <v>636.83375999999998</v>
      </c>
      <c r="G350" s="14">
        <f t="shared" si="22"/>
        <v>613.52</v>
      </c>
      <c r="H350" s="14">
        <v>1</v>
      </c>
      <c r="I350" s="14">
        <f t="shared" si="23"/>
        <v>613.52</v>
      </c>
      <c r="J350" s="14">
        <f t="shared" si="20"/>
        <v>736.22</v>
      </c>
      <c r="K350" s="25">
        <v>0</v>
      </c>
      <c r="L350" s="14">
        <f t="shared" si="21"/>
        <v>0</v>
      </c>
    </row>
    <row r="351" spans="1:12" ht="25.5">
      <c r="A351" s="13">
        <v>343</v>
      </c>
      <c r="B351" s="16" t="s">
        <v>398</v>
      </c>
      <c r="C351" s="13" t="s">
        <v>528</v>
      </c>
      <c r="D351" s="14">
        <v>1257.58275</v>
      </c>
      <c r="E351" s="14">
        <v>1226.9100000000001</v>
      </c>
      <c r="F351" s="14">
        <v>1273.5325800000001</v>
      </c>
      <c r="G351" s="14">
        <f t="shared" si="22"/>
        <v>1226.9100000000001</v>
      </c>
      <c r="H351" s="14">
        <v>1</v>
      </c>
      <c r="I351" s="14">
        <f t="shared" si="23"/>
        <v>1226.9100000000001</v>
      </c>
      <c r="J351" s="14">
        <f t="shared" si="20"/>
        <v>1472.29</v>
      </c>
      <c r="K351" s="25">
        <v>0</v>
      </c>
      <c r="L351" s="14">
        <f t="shared" si="21"/>
        <v>0</v>
      </c>
    </row>
    <row r="352" spans="1:12" ht="25.5">
      <c r="A352" s="13">
        <v>344</v>
      </c>
      <c r="B352" s="16" t="s">
        <v>399</v>
      </c>
      <c r="C352" s="13" t="s">
        <v>528</v>
      </c>
      <c r="D352" s="14">
        <v>1785.72425</v>
      </c>
      <c r="E352" s="14">
        <v>1742.17</v>
      </c>
      <c r="F352" s="14">
        <v>1808.37246</v>
      </c>
      <c r="G352" s="14">
        <f t="shared" si="22"/>
        <v>1742.17</v>
      </c>
      <c r="H352" s="14">
        <v>1</v>
      </c>
      <c r="I352" s="14">
        <f t="shared" si="23"/>
        <v>1742.17</v>
      </c>
      <c r="J352" s="14">
        <f t="shared" si="20"/>
        <v>2090.6</v>
      </c>
      <c r="K352" s="25">
        <v>0</v>
      </c>
      <c r="L352" s="14">
        <f t="shared" si="21"/>
        <v>0</v>
      </c>
    </row>
    <row r="353" spans="1:12" ht="25.5">
      <c r="A353" s="13">
        <v>345</v>
      </c>
      <c r="B353" s="16" t="s">
        <v>400</v>
      </c>
      <c r="C353" s="13" t="s">
        <v>536</v>
      </c>
      <c r="D353" s="14">
        <v>594.08999999999992</v>
      </c>
      <c r="E353" s="14">
        <v>579.6</v>
      </c>
      <c r="F353" s="14">
        <v>601.62480000000005</v>
      </c>
      <c r="G353" s="14">
        <f t="shared" si="22"/>
        <v>579.6</v>
      </c>
      <c r="H353" s="14">
        <v>1</v>
      </c>
      <c r="I353" s="14">
        <f t="shared" si="23"/>
        <v>579.6</v>
      </c>
      <c r="J353" s="14">
        <f t="shared" si="20"/>
        <v>695.52</v>
      </c>
      <c r="K353" s="25">
        <v>0</v>
      </c>
      <c r="L353" s="14">
        <f t="shared" si="21"/>
        <v>0</v>
      </c>
    </row>
    <row r="354" spans="1:12" ht="25.5">
      <c r="A354" s="13">
        <v>346</v>
      </c>
      <c r="B354" s="16" t="s">
        <v>126</v>
      </c>
      <c r="C354" s="13" t="s">
        <v>528</v>
      </c>
      <c r="D354" s="14">
        <v>24.066999999999997</v>
      </c>
      <c r="E354" s="14">
        <v>23.48</v>
      </c>
      <c r="F354" s="14">
        <v>24.372240000000001</v>
      </c>
      <c r="G354" s="14">
        <f t="shared" si="22"/>
        <v>23.48</v>
      </c>
      <c r="H354" s="14">
        <v>1</v>
      </c>
      <c r="I354" s="14">
        <f t="shared" si="23"/>
        <v>23.48</v>
      </c>
      <c r="J354" s="14">
        <f t="shared" si="20"/>
        <v>28.18</v>
      </c>
      <c r="K354" s="25">
        <v>0</v>
      </c>
      <c r="L354" s="14">
        <f t="shared" si="21"/>
        <v>0</v>
      </c>
    </row>
    <row r="355" spans="1:12">
      <c r="A355" s="13">
        <v>347</v>
      </c>
      <c r="B355" s="16" t="s">
        <v>65</v>
      </c>
      <c r="C355" s="13" t="s">
        <v>528</v>
      </c>
      <c r="D355" s="14">
        <v>60.321249999999999</v>
      </c>
      <c r="E355" s="14">
        <v>58.85</v>
      </c>
      <c r="F355" s="14">
        <v>61.086300000000001</v>
      </c>
      <c r="G355" s="14">
        <f t="shared" si="22"/>
        <v>58.85</v>
      </c>
      <c r="H355" s="14">
        <v>1</v>
      </c>
      <c r="I355" s="14">
        <f t="shared" si="23"/>
        <v>58.85</v>
      </c>
      <c r="J355" s="14">
        <f t="shared" si="20"/>
        <v>70.62</v>
      </c>
      <c r="K355" s="25">
        <v>0</v>
      </c>
      <c r="L355" s="14">
        <f t="shared" si="21"/>
        <v>0</v>
      </c>
    </row>
    <row r="356" spans="1:12">
      <c r="A356" s="13">
        <v>348</v>
      </c>
      <c r="B356" s="16" t="s">
        <v>401</v>
      </c>
      <c r="C356" s="13" t="s">
        <v>528</v>
      </c>
      <c r="D356" s="14">
        <v>40.18</v>
      </c>
      <c r="E356" s="14">
        <v>39.200000000000003</v>
      </c>
      <c r="F356" s="14">
        <v>40.689600000000006</v>
      </c>
      <c r="G356" s="14">
        <f t="shared" si="22"/>
        <v>39.200000000000003</v>
      </c>
      <c r="H356" s="14">
        <v>1</v>
      </c>
      <c r="I356" s="14">
        <f t="shared" si="23"/>
        <v>39.200000000000003</v>
      </c>
      <c r="J356" s="14">
        <f t="shared" si="20"/>
        <v>47.04</v>
      </c>
      <c r="K356" s="25">
        <v>0</v>
      </c>
      <c r="L356" s="14">
        <f t="shared" si="21"/>
        <v>0</v>
      </c>
    </row>
    <row r="357" spans="1:12">
      <c r="A357" s="13">
        <v>349</v>
      </c>
      <c r="B357" s="16" t="s">
        <v>402</v>
      </c>
      <c r="C357" s="13" t="s">
        <v>528</v>
      </c>
      <c r="D357" s="14">
        <v>51.967500000000001</v>
      </c>
      <c r="E357" s="14">
        <v>50.7</v>
      </c>
      <c r="F357" s="14">
        <v>52.626600000000003</v>
      </c>
      <c r="G357" s="14">
        <f t="shared" si="22"/>
        <v>50.7</v>
      </c>
      <c r="H357" s="14">
        <v>1</v>
      </c>
      <c r="I357" s="14">
        <f t="shared" si="23"/>
        <v>50.7</v>
      </c>
      <c r="J357" s="14">
        <f t="shared" si="20"/>
        <v>60.84</v>
      </c>
      <c r="K357" s="25">
        <v>0</v>
      </c>
      <c r="L357" s="14">
        <f t="shared" si="21"/>
        <v>0</v>
      </c>
    </row>
    <row r="358" spans="1:12">
      <c r="A358" s="13">
        <v>350</v>
      </c>
      <c r="B358" s="16" t="s">
        <v>403</v>
      </c>
      <c r="C358" s="13" t="s">
        <v>528</v>
      </c>
      <c r="D358" s="14">
        <v>75.54249999999999</v>
      </c>
      <c r="E358" s="14">
        <v>73.7</v>
      </c>
      <c r="F358" s="14">
        <v>76.500600000000006</v>
      </c>
      <c r="G358" s="14">
        <f t="shared" si="22"/>
        <v>73.7</v>
      </c>
      <c r="H358" s="14">
        <v>1</v>
      </c>
      <c r="I358" s="14">
        <f t="shared" si="23"/>
        <v>73.7</v>
      </c>
      <c r="J358" s="14">
        <f t="shared" si="20"/>
        <v>88.44</v>
      </c>
      <c r="K358" s="25">
        <v>0</v>
      </c>
      <c r="L358" s="14">
        <f t="shared" si="21"/>
        <v>0</v>
      </c>
    </row>
    <row r="359" spans="1:12">
      <c r="A359" s="13">
        <v>351</v>
      </c>
      <c r="B359" s="16" t="s">
        <v>404</v>
      </c>
      <c r="C359" s="13" t="s">
        <v>528</v>
      </c>
      <c r="D359" s="14">
        <v>107.07149999999999</v>
      </c>
      <c r="E359" s="14">
        <v>104.46</v>
      </c>
      <c r="F359" s="14">
        <v>108.42948</v>
      </c>
      <c r="G359" s="14">
        <f t="shared" si="22"/>
        <v>104.46</v>
      </c>
      <c r="H359" s="14">
        <v>1</v>
      </c>
      <c r="I359" s="14">
        <f t="shared" si="23"/>
        <v>104.46</v>
      </c>
      <c r="J359" s="14">
        <f t="shared" si="20"/>
        <v>125.35</v>
      </c>
      <c r="K359" s="25">
        <v>0</v>
      </c>
      <c r="L359" s="14">
        <f t="shared" si="21"/>
        <v>0</v>
      </c>
    </row>
    <row r="360" spans="1:12" ht="25.5">
      <c r="A360" s="13">
        <v>352</v>
      </c>
      <c r="B360" s="16" t="s">
        <v>405</v>
      </c>
      <c r="C360" s="13" t="s">
        <v>528</v>
      </c>
      <c r="D360" s="14">
        <v>26.188749999999999</v>
      </c>
      <c r="E360" s="14">
        <v>25.55</v>
      </c>
      <c r="F360" s="14">
        <v>26.520900000000001</v>
      </c>
      <c r="G360" s="14">
        <f t="shared" si="22"/>
        <v>25.55</v>
      </c>
      <c r="H360" s="14">
        <v>1</v>
      </c>
      <c r="I360" s="14">
        <f t="shared" si="23"/>
        <v>25.55</v>
      </c>
      <c r="J360" s="14">
        <f t="shared" si="20"/>
        <v>30.66</v>
      </c>
      <c r="K360" s="25">
        <v>0</v>
      </c>
      <c r="L360" s="14">
        <f t="shared" si="21"/>
        <v>0</v>
      </c>
    </row>
    <row r="361" spans="1:12" ht="25.5">
      <c r="A361" s="13">
        <v>353</v>
      </c>
      <c r="B361" s="16" t="s">
        <v>406</v>
      </c>
      <c r="C361" s="13" t="s">
        <v>528</v>
      </c>
      <c r="D361" s="14">
        <v>26.188749999999999</v>
      </c>
      <c r="E361" s="14">
        <v>25.55</v>
      </c>
      <c r="F361" s="14">
        <v>26.520900000000001</v>
      </c>
      <c r="G361" s="14">
        <f t="shared" si="22"/>
        <v>25.55</v>
      </c>
      <c r="H361" s="14">
        <v>1</v>
      </c>
      <c r="I361" s="14">
        <f t="shared" si="23"/>
        <v>25.55</v>
      </c>
      <c r="J361" s="14">
        <f t="shared" si="20"/>
        <v>30.66</v>
      </c>
      <c r="K361" s="25">
        <v>0</v>
      </c>
      <c r="L361" s="14">
        <f t="shared" si="21"/>
        <v>0</v>
      </c>
    </row>
    <row r="362" spans="1:12" ht="25.5">
      <c r="A362" s="13">
        <v>354</v>
      </c>
      <c r="B362" s="16" t="s">
        <v>407</v>
      </c>
      <c r="C362" s="13" t="s">
        <v>528</v>
      </c>
      <c r="D362" s="14">
        <v>987.08524999999986</v>
      </c>
      <c r="E362" s="14">
        <v>963.01</v>
      </c>
      <c r="F362" s="14">
        <v>999.60437999999999</v>
      </c>
      <c r="G362" s="14">
        <f t="shared" si="22"/>
        <v>963.01</v>
      </c>
      <c r="H362" s="14">
        <v>1</v>
      </c>
      <c r="I362" s="14">
        <f t="shared" si="23"/>
        <v>963.01</v>
      </c>
      <c r="J362" s="14">
        <f t="shared" si="20"/>
        <v>1155.6099999999999</v>
      </c>
      <c r="K362" s="25">
        <v>0</v>
      </c>
      <c r="L362" s="14">
        <f t="shared" si="21"/>
        <v>0</v>
      </c>
    </row>
    <row r="363" spans="1:12" ht="25.5">
      <c r="A363" s="13">
        <v>355</v>
      </c>
      <c r="B363" s="16" t="s">
        <v>408</v>
      </c>
      <c r="C363" s="13" t="s">
        <v>528</v>
      </c>
      <c r="D363" s="14">
        <v>987.08524999999986</v>
      </c>
      <c r="E363" s="14">
        <v>963.01</v>
      </c>
      <c r="F363" s="14">
        <v>999.60437999999999</v>
      </c>
      <c r="G363" s="14">
        <f t="shared" si="22"/>
        <v>963.01</v>
      </c>
      <c r="H363" s="14">
        <v>1</v>
      </c>
      <c r="I363" s="14">
        <f t="shared" si="23"/>
        <v>963.01</v>
      </c>
      <c r="J363" s="14">
        <f t="shared" si="20"/>
        <v>1155.6099999999999</v>
      </c>
      <c r="K363" s="25">
        <v>1</v>
      </c>
      <c r="L363" s="14">
        <f t="shared" si="21"/>
        <v>1155.6099999999999</v>
      </c>
    </row>
    <row r="364" spans="1:12" ht="25.5">
      <c r="A364" s="13">
        <v>356</v>
      </c>
      <c r="B364" s="16" t="s">
        <v>409</v>
      </c>
      <c r="C364" s="13" t="s">
        <v>528</v>
      </c>
      <c r="D364" s="14">
        <v>4164.3802499999993</v>
      </c>
      <c r="E364" s="14">
        <v>4062.81</v>
      </c>
      <c r="F364" s="14">
        <v>4217.1967800000002</v>
      </c>
      <c r="G364" s="14">
        <f t="shared" si="22"/>
        <v>4062.81</v>
      </c>
      <c r="H364" s="14">
        <v>1</v>
      </c>
      <c r="I364" s="14">
        <f t="shared" si="23"/>
        <v>4062.81</v>
      </c>
      <c r="J364" s="14">
        <f t="shared" si="20"/>
        <v>4875.37</v>
      </c>
      <c r="K364" s="25">
        <v>0</v>
      </c>
      <c r="L364" s="14">
        <f t="shared" si="21"/>
        <v>0</v>
      </c>
    </row>
    <row r="365" spans="1:12" ht="25.5">
      <c r="A365" s="13">
        <v>357</v>
      </c>
      <c r="B365" s="16" t="s">
        <v>410</v>
      </c>
      <c r="C365" s="13" t="s">
        <v>528</v>
      </c>
      <c r="D365" s="14">
        <v>4164.3802499999993</v>
      </c>
      <c r="E365" s="14">
        <v>4062.81</v>
      </c>
      <c r="F365" s="14">
        <v>4217.1967800000002</v>
      </c>
      <c r="G365" s="14">
        <f t="shared" si="22"/>
        <v>4062.81</v>
      </c>
      <c r="H365" s="14">
        <v>1</v>
      </c>
      <c r="I365" s="14">
        <f t="shared" si="23"/>
        <v>4062.81</v>
      </c>
      <c r="J365" s="14">
        <f t="shared" si="20"/>
        <v>4875.37</v>
      </c>
      <c r="K365" s="25">
        <v>0</v>
      </c>
      <c r="L365" s="14">
        <f t="shared" si="21"/>
        <v>0</v>
      </c>
    </row>
    <row r="366" spans="1:12" ht="25.5">
      <c r="A366" s="13">
        <v>358</v>
      </c>
      <c r="B366" s="16" t="s">
        <v>411</v>
      </c>
      <c r="C366" s="13" t="s">
        <v>539</v>
      </c>
      <c r="D366" s="14">
        <v>87.80149999999999</v>
      </c>
      <c r="E366" s="14">
        <v>85.66</v>
      </c>
      <c r="F366" s="14">
        <v>88.915080000000003</v>
      </c>
      <c r="G366" s="14">
        <f t="shared" si="22"/>
        <v>85.66</v>
      </c>
      <c r="H366" s="14">
        <v>1</v>
      </c>
      <c r="I366" s="14">
        <f t="shared" si="23"/>
        <v>85.66</v>
      </c>
      <c r="J366" s="14">
        <f t="shared" si="20"/>
        <v>102.79</v>
      </c>
      <c r="K366" s="25">
        <v>0</v>
      </c>
      <c r="L366" s="14">
        <f t="shared" si="21"/>
        <v>0</v>
      </c>
    </row>
    <row r="367" spans="1:12" ht="25.5">
      <c r="A367" s="13">
        <v>359</v>
      </c>
      <c r="B367" s="16" t="s">
        <v>412</v>
      </c>
      <c r="C367" s="13" t="s">
        <v>539</v>
      </c>
      <c r="D367" s="14">
        <v>87.80149999999999</v>
      </c>
      <c r="E367" s="14">
        <v>85.66</v>
      </c>
      <c r="F367" s="14">
        <v>88.915080000000003</v>
      </c>
      <c r="G367" s="14">
        <f t="shared" si="22"/>
        <v>85.66</v>
      </c>
      <c r="H367" s="14">
        <v>1</v>
      </c>
      <c r="I367" s="14">
        <f t="shared" si="23"/>
        <v>85.66</v>
      </c>
      <c r="J367" s="14">
        <f t="shared" si="20"/>
        <v>102.79</v>
      </c>
      <c r="K367" s="25">
        <v>0</v>
      </c>
      <c r="L367" s="14">
        <f t="shared" si="21"/>
        <v>0</v>
      </c>
    </row>
    <row r="368" spans="1:12" ht="25.5">
      <c r="A368" s="13">
        <v>360</v>
      </c>
      <c r="B368" s="16" t="s">
        <v>413</v>
      </c>
      <c r="C368" s="13" t="s">
        <v>539</v>
      </c>
      <c r="D368" s="14">
        <v>87.80149999999999</v>
      </c>
      <c r="E368" s="14">
        <v>85.66</v>
      </c>
      <c r="F368" s="14">
        <v>88.915080000000003</v>
      </c>
      <c r="G368" s="14">
        <f t="shared" si="22"/>
        <v>85.66</v>
      </c>
      <c r="H368" s="14">
        <v>1</v>
      </c>
      <c r="I368" s="14">
        <f t="shared" si="23"/>
        <v>85.66</v>
      </c>
      <c r="J368" s="14">
        <f t="shared" si="20"/>
        <v>102.79</v>
      </c>
      <c r="K368" s="25">
        <v>0</v>
      </c>
      <c r="L368" s="14">
        <f t="shared" si="21"/>
        <v>0</v>
      </c>
    </row>
    <row r="369" spans="1:12" ht="25.5">
      <c r="A369" s="13">
        <v>361</v>
      </c>
      <c r="B369" s="16" t="s">
        <v>414</v>
      </c>
      <c r="C369" s="13" t="s">
        <v>539</v>
      </c>
      <c r="D369" s="14">
        <v>87.80149999999999</v>
      </c>
      <c r="E369" s="14">
        <v>85.66</v>
      </c>
      <c r="F369" s="14">
        <v>88.915080000000003</v>
      </c>
      <c r="G369" s="14">
        <f t="shared" si="22"/>
        <v>85.66</v>
      </c>
      <c r="H369" s="14">
        <v>1</v>
      </c>
      <c r="I369" s="14">
        <f t="shared" si="23"/>
        <v>85.66</v>
      </c>
      <c r="J369" s="14">
        <f t="shared" si="20"/>
        <v>102.79</v>
      </c>
      <c r="K369" s="25">
        <v>0</v>
      </c>
      <c r="L369" s="14">
        <f t="shared" si="21"/>
        <v>0</v>
      </c>
    </row>
    <row r="370" spans="1:12" ht="25.5">
      <c r="A370" s="13">
        <v>362</v>
      </c>
      <c r="B370" s="16" t="s">
        <v>415</v>
      </c>
      <c r="C370" s="13" t="s">
        <v>539</v>
      </c>
      <c r="D370" s="14">
        <v>67.219499999999996</v>
      </c>
      <c r="E370" s="14">
        <v>65.58</v>
      </c>
      <c r="F370" s="14">
        <v>68.072040000000001</v>
      </c>
      <c r="G370" s="14">
        <f t="shared" si="22"/>
        <v>65.58</v>
      </c>
      <c r="H370" s="14">
        <v>1</v>
      </c>
      <c r="I370" s="14">
        <f t="shared" si="23"/>
        <v>65.58</v>
      </c>
      <c r="J370" s="14">
        <f t="shared" si="20"/>
        <v>78.7</v>
      </c>
      <c r="K370" s="25">
        <v>0</v>
      </c>
      <c r="L370" s="14">
        <f t="shared" si="21"/>
        <v>0</v>
      </c>
    </row>
    <row r="371" spans="1:12" ht="25.5">
      <c r="A371" s="13">
        <v>363</v>
      </c>
      <c r="B371" s="16" t="s">
        <v>416</v>
      </c>
      <c r="C371" s="13" t="s">
        <v>539</v>
      </c>
      <c r="D371" s="14">
        <v>67.219499999999996</v>
      </c>
      <c r="E371" s="14">
        <v>65.58</v>
      </c>
      <c r="F371" s="14">
        <v>68.072040000000001</v>
      </c>
      <c r="G371" s="14">
        <f t="shared" si="22"/>
        <v>65.58</v>
      </c>
      <c r="H371" s="14">
        <v>1</v>
      </c>
      <c r="I371" s="14">
        <f t="shared" si="23"/>
        <v>65.58</v>
      </c>
      <c r="J371" s="14">
        <f t="shared" si="20"/>
        <v>78.7</v>
      </c>
      <c r="K371" s="25">
        <v>1</v>
      </c>
      <c r="L371" s="14">
        <f t="shared" si="21"/>
        <v>78.7</v>
      </c>
    </row>
    <row r="372" spans="1:12" ht="25.5">
      <c r="A372" s="13">
        <v>364</v>
      </c>
      <c r="B372" s="16" t="s">
        <v>417</v>
      </c>
      <c r="C372" s="13" t="s">
        <v>528</v>
      </c>
      <c r="D372" s="14">
        <v>142.13674999999998</v>
      </c>
      <c r="E372" s="14">
        <v>138.66999999999999</v>
      </c>
      <c r="F372" s="14">
        <v>143.93946</v>
      </c>
      <c r="G372" s="14">
        <f t="shared" si="22"/>
        <v>138.66999999999999</v>
      </c>
      <c r="H372" s="14">
        <v>1</v>
      </c>
      <c r="I372" s="14">
        <f t="shared" si="23"/>
        <v>138.66999999999999</v>
      </c>
      <c r="J372" s="14">
        <f t="shared" ref="J372:J435" si="24">ROUND(I372*1.2,2)</f>
        <v>166.4</v>
      </c>
      <c r="K372" s="25">
        <v>0</v>
      </c>
      <c r="L372" s="14">
        <f t="shared" ref="L372:L435" si="25">K372*J372</f>
        <v>0</v>
      </c>
    </row>
    <row r="373" spans="1:12" ht="25.5">
      <c r="A373" s="13">
        <v>365</v>
      </c>
      <c r="B373" s="16" t="s">
        <v>418</v>
      </c>
      <c r="C373" s="13" t="s">
        <v>528</v>
      </c>
      <c r="D373" s="14">
        <v>102.76649999999999</v>
      </c>
      <c r="E373" s="14">
        <v>100.26</v>
      </c>
      <c r="F373" s="14">
        <v>104.06988000000001</v>
      </c>
      <c r="G373" s="14">
        <f t="shared" si="22"/>
        <v>100.26</v>
      </c>
      <c r="H373" s="14">
        <v>1</v>
      </c>
      <c r="I373" s="14">
        <f t="shared" si="23"/>
        <v>100.26</v>
      </c>
      <c r="J373" s="14">
        <f t="shared" si="24"/>
        <v>120.31</v>
      </c>
      <c r="K373" s="25">
        <v>0</v>
      </c>
      <c r="L373" s="14">
        <f t="shared" si="25"/>
        <v>0</v>
      </c>
    </row>
    <row r="374" spans="1:12" ht="25.5">
      <c r="A374" s="13">
        <v>366</v>
      </c>
      <c r="B374" s="16" t="s">
        <v>419</v>
      </c>
      <c r="C374" s="13" t="s">
        <v>528</v>
      </c>
      <c r="D374" s="14">
        <v>96.718999999999994</v>
      </c>
      <c r="E374" s="14">
        <v>94.36</v>
      </c>
      <c r="F374" s="14">
        <v>97.945679999999996</v>
      </c>
      <c r="G374" s="14">
        <f t="shared" si="22"/>
        <v>94.36</v>
      </c>
      <c r="H374" s="14">
        <v>1</v>
      </c>
      <c r="I374" s="14">
        <f t="shared" si="23"/>
        <v>94.36</v>
      </c>
      <c r="J374" s="14">
        <f t="shared" si="24"/>
        <v>113.23</v>
      </c>
      <c r="K374" s="25">
        <v>5</v>
      </c>
      <c r="L374" s="14">
        <f t="shared" si="25"/>
        <v>566.15</v>
      </c>
    </row>
    <row r="375" spans="1:12" ht="25.5">
      <c r="A375" s="13">
        <v>367</v>
      </c>
      <c r="B375" s="16" t="s">
        <v>420</v>
      </c>
      <c r="C375" s="13" t="s">
        <v>528</v>
      </c>
      <c r="D375" s="14">
        <v>133.63949999999997</v>
      </c>
      <c r="E375" s="14">
        <v>130.38</v>
      </c>
      <c r="F375" s="14">
        <v>135.33444</v>
      </c>
      <c r="G375" s="14">
        <f t="shared" si="22"/>
        <v>130.38</v>
      </c>
      <c r="H375" s="14">
        <v>1</v>
      </c>
      <c r="I375" s="14">
        <f t="shared" si="23"/>
        <v>130.38</v>
      </c>
      <c r="J375" s="14">
        <f t="shared" si="24"/>
        <v>156.46</v>
      </c>
      <c r="K375" s="25">
        <v>0</v>
      </c>
      <c r="L375" s="14">
        <f t="shared" si="25"/>
        <v>0</v>
      </c>
    </row>
    <row r="376" spans="1:12" ht="25.5">
      <c r="A376" s="13">
        <v>368</v>
      </c>
      <c r="B376" s="16" t="s">
        <v>421</v>
      </c>
      <c r="C376" s="13" t="s">
        <v>528</v>
      </c>
      <c r="D376" s="14">
        <v>129.53949999999998</v>
      </c>
      <c r="E376" s="14">
        <v>126.38</v>
      </c>
      <c r="F376" s="14">
        <v>131.18243999999999</v>
      </c>
      <c r="G376" s="14">
        <f t="shared" si="22"/>
        <v>126.38</v>
      </c>
      <c r="H376" s="14">
        <v>1</v>
      </c>
      <c r="I376" s="14">
        <f t="shared" si="23"/>
        <v>126.38</v>
      </c>
      <c r="J376" s="14">
        <f t="shared" si="24"/>
        <v>151.66</v>
      </c>
      <c r="K376" s="25">
        <v>0</v>
      </c>
      <c r="L376" s="14">
        <f t="shared" si="25"/>
        <v>0</v>
      </c>
    </row>
    <row r="377" spans="1:12" ht="25.5">
      <c r="A377" s="13">
        <v>369</v>
      </c>
      <c r="B377" s="16" t="s">
        <v>422</v>
      </c>
      <c r="C377" s="13" t="s">
        <v>528</v>
      </c>
      <c r="D377" s="14">
        <v>169.78099999999998</v>
      </c>
      <c r="E377" s="14">
        <v>165.64</v>
      </c>
      <c r="F377" s="14">
        <v>171.93431999999999</v>
      </c>
      <c r="G377" s="14">
        <f t="shared" si="22"/>
        <v>165.64</v>
      </c>
      <c r="H377" s="14">
        <v>1</v>
      </c>
      <c r="I377" s="14">
        <f t="shared" si="23"/>
        <v>165.64</v>
      </c>
      <c r="J377" s="14">
        <f t="shared" si="24"/>
        <v>198.77</v>
      </c>
      <c r="K377" s="25">
        <v>0</v>
      </c>
      <c r="L377" s="14">
        <f t="shared" si="25"/>
        <v>0</v>
      </c>
    </row>
    <row r="378" spans="1:12" ht="25.5">
      <c r="A378" s="13">
        <v>370</v>
      </c>
      <c r="B378" s="16" t="s">
        <v>423</v>
      </c>
      <c r="C378" s="13" t="s">
        <v>528</v>
      </c>
      <c r="D378" s="14">
        <v>177.74524999999997</v>
      </c>
      <c r="E378" s="14">
        <v>173.41</v>
      </c>
      <c r="F378" s="14">
        <v>179.99958000000001</v>
      </c>
      <c r="G378" s="14">
        <f t="shared" si="22"/>
        <v>173.41</v>
      </c>
      <c r="H378" s="14">
        <v>1</v>
      </c>
      <c r="I378" s="14">
        <f t="shared" si="23"/>
        <v>173.41</v>
      </c>
      <c r="J378" s="14">
        <f t="shared" si="24"/>
        <v>208.09</v>
      </c>
      <c r="K378" s="25">
        <v>0</v>
      </c>
      <c r="L378" s="14">
        <f t="shared" si="25"/>
        <v>0</v>
      </c>
    </row>
    <row r="379" spans="1:12" ht="25.5">
      <c r="A379" s="13">
        <v>371</v>
      </c>
      <c r="B379" s="16" t="s">
        <v>424</v>
      </c>
      <c r="C379" s="13" t="s">
        <v>528</v>
      </c>
      <c r="D379" s="14">
        <v>262.851</v>
      </c>
      <c r="E379" s="14">
        <v>256.44</v>
      </c>
      <c r="F379" s="14">
        <v>266.18472000000003</v>
      </c>
      <c r="G379" s="14">
        <f t="shared" si="22"/>
        <v>256.44</v>
      </c>
      <c r="H379" s="14">
        <v>1</v>
      </c>
      <c r="I379" s="14">
        <f t="shared" si="23"/>
        <v>256.44</v>
      </c>
      <c r="J379" s="14">
        <f t="shared" si="24"/>
        <v>307.73</v>
      </c>
      <c r="K379" s="25">
        <v>0</v>
      </c>
      <c r="L379" s="14">
        <f t="shared" si="25"/>
        <v>0</v>
      </c>
    </row>
    <row r="380" spans="1:12" ht="25.5">
      <c r="A380" s="13">
        <v>372</v>
      </c>
      <c r="B380" s="16" t="s">
        <v>103</v>
      </c>
      <c r="C380" s="13" t="s">
        <v>528</v>
      </c>
      <c r="D380" s="14">
        <v>259.17124999999999</v>
      </c>
      <c r="E380" s="14">
        <v>252.85</v>
      </c>
      <c r="F380" s="14">
        <v>262.45830000000001</v>
      </c>
      <c r="G380" s="14">
        <f t="shared" si="22"/>
        <v>252.85</v>
      </c>
      <c r="H380" s="14">
        <v>1</v>
      </c>
      <c r="I380" s="14">
        <f t="shared" si="23"/>
        <v>252.85</v>
      </c>
      <c r="J380" s="14">
        <f t="shared" si="24"/>
        <v>303.42</v>
      </c>
      <c r="K380" s="25">
        <v>0</v>
      </c>
      <c r="L380" s="14">
        <f t="shared" si="25"/>
        <v>0</v>
      </c>
    </row>
    <row r="381" spans="1:12" ht="25.5">
      <c r="A381" s="13">
        <v>373</v>
      </c>
      <c r="B381" s="16" t="s">
        <v>425</v>
      </c>
      <c r="C381" s="13" t="s">
        <v>528</v>
      </c>
      <c r="D381" s="14">
        <v>344.64599999999996</v>
      </c>
      <c r="E381" s="14">
        <v>336.24</v>
      </c>
      <c r="F381" s="14">
        <v>349.01712000000003</v>
      </c>
      <c r="G381" s="14">
        <f t="shared" si="22"/>
        <v>336.24</v>
      </c>
      <c r="H381" s="14">
        <v>1</v>
      </c>
      <c r="I381" s="14">
        <f t="shared" si="23"/>
        <v>336.24</v>
      </c>
      <c r="J381" s="14">
        <f t="shared" si="24"/>
        <v>403.49</v>
      </c>
      <c r="K381" s="25">
        <v>0</v>
      </c>
      <c r="L381" s="14">
        <f t="shared" si="25"/>
        <v>0</v>
      </c>
    </row>
    <row r="382" spans="1:12" ht="25.5">
      <c r="A382" s="13">
        <v>374</v>
      </c>
      <c r="B382" s="16" t="s">
        <v>426</v>
      </c>
      <c r="C382" s="13" t="s">
        <v>528</v>
      </c>
      <c r="D382" s="14">
        <v>360.55399999999997</v>
      </c>
      <c r="E382" s="14">
        <v>351.76</v>
      </c>
      <c r="F382" s="14">
        <v>365.12688000000003</v>
      </c>
      <c r="G382" s="14">
        <f t="shared" si="22"/>
        <v>351.76</v>
      </c>
      <c r="H382" s="14">
        <v>1</v>
      </c>
      <c r="I382" s="14">
        <f t="shared" si="23"/>
        <v>351.76</v>
      </c>
      <c r="J382" s="14">
        <f t="shared" si="24"/>
        <v>422.11</v>
      </c>
      <c r="K382" s="25">
        <v>0</v>
      </c>
      <c r="L382" s="14">
        <f t="shared" si="25"/>
        <v>0</v>
      </c>
    </row>
    <row r="383" spans="1:12" ht="25.5">
      <c r="A383" s="13">
        <v>375</v>
      </c>
      <c r="B383" s="16" t="s">
        <v>427</v>
      </c>
      <c r="C383" s="13" t="s">
        <v>528</v>
      </c>
      <c r="D383" s="14">
        <v>474.24699999999996</v>
      </c>
      <c r="E383" s="14">
        <v>462.68</v>
      </c>
      <c r="F383" s="14">
        <v>480.26184000000001</v>
      </c>
      <c r="G383" s="14">
        <f t="shared" si="22"/>
        <v>462.68</v>
      </c>
      <c r="H383" s="14">
        <v>1</v>
      </c>
      <c r="I383" s="14">
        <f t="shared" si="23"/>
        <v>462.68</v>
      </c>
      <c r="J383" s="14">
        <f t="shared" si="24"/>
        <v>555.22</v>
      </c>
      <c r="K383" s="25">
        <v>0</v>
      </c>
      <c r="L383" s="14">
        <f t="shared" si="25"/>
        <v>0</v>
      </c>
    </row>
    <row r="384" spans="1:12" ht="25.5">
      <c r="A384" s="13">
        <v>376</v>
      </c>
      <c r="B384" s="16" t="s">
        <v>428</v>
      </c>
      <c r="C384" s="13" t="s">
        <v>528</v>
      </c>
      <c r="D384" s="14">
        <v>481.04274999999996</v>
      </c>
      <c r="E384" s="14">
        <v>469.31</v>
      </c>
      <c r="F384" s="14">
        <v>487.14377999999999</v>
      </c>
      <c r="G384" s="14">
        <f t="shared" si="22"/>
        <v>469.31</v>
      </c>
      <c r="H384" s="14">
        <v>1</v>
      </c>
      <c r="I384" s="14">
        <f t="shared" si="23"/>
        <v>469.31</v>
      </c>
      <c r="J384" s="14">
        <f t="shared" si="24"/>
        <v>563.16999999999996</v>
      </c>
      <c r="K384" s="25">
        <v>0</v>
      </c>
      <c r="L384" s="14">
        <f t="shared" si="25"/>
        <v>0</v>
      </c>
    </row>
    <row r="385" spans="1:12" ht="25.5">
      <c r="A385" s="13">
        <v>377</v>
      </c>
      <c r="B385" s="16" t="s">
        <v>429</v>
      </c>
      <c r="C385" s="13" t="s">
        <v>542</v>
      </c>
      <c r="D385" s="14">
        <v>9.7169999999999987</v>
      </c>
      <c r="E385" s="14">
        <v>9.48</v>
      </c>
      <c r="F385" s="14">
        <v>9.8402400000000014</v>
      </c>
      <c r="G385" s="14">
        <f t="shared" si="22"/>
        <v>9.48</v>
      </c>
      <c r="H385" s="14">
        <v>1</v>
      </c>
      <c r="I385" s="14">
        <f t="shared" si="23"/>
        <v>9.48</v>
      </c>
      <c r="J385" s="14">
        <f t="shared" si="24"/>
        <v>11.38</v>
      </c>
      <c r="K385" s="25">
        <v>0</v>
      </c>
      <c r="L385" s="14">
        <f t="shared" si="25"/>
        <v>0</v>
      </c>
    </row>
    <row r="386" spans="1:12" ht="25.5">
      <c r="A386" s="13">
        <v>378</v>
      </c>
      <c r="B386" s="16" t="s">
        <v>104</v>
      </c>
      <c r="C386" s="13" t="s">
        <v>542</v>
      </c>
      <c r="D386" s="14">
        <v>10.711249999999998</v>
      </c>
      <c r="E386" s="14">
        <v>10.45</v>
      </c>
      <c r="F386" s="14">
        <v>10.847099999999999</v>
      </c>
      <c r="G386" s="14">
        <f t="shared" si="22"/>
        <v>10.45</v>
      </c>
      <c r="H386" s="14">
        <v>1</v>
      </c>
      <c r="I386" s="14">
        <f t="shared" si="23"/>
        <v>10.45</v>
      </c>
      <c r="J386" s="14">
        <f t="shared" si="24"/>
        <v>12.54</v>
      </c>
      <c r="K386" s="25">
        <v>0</v>
      </c>
      <c r="L386" s="14">
        <f t="shared" si="25"/>
        <v>0</v>
      </c>
    </row>
    <row r="387" spans="1:12" ht="25.5">
      <c r="A387" s="13">
        <v>379</v>
      </c>
      <c r="B387" s="16" t="s">
        <v>430</v>
      </c>
      <c r="C387" s="13" t="s">
        <v>542</v>
      </c>
      <c r="D387" s="14">
        <v>12.679249999999998</v>
      </c>
      <c r="E387" s="14">
        <v>12.37</v>
      </c>
      <c r="F387" s="14">
        <v>12.840059999999999</v>
      </c>
      <c r="G387" s="14">
        <f t="shared" si="22"/>
        <v>12.37</v>
      </c>
      <c r="H387" s="14">
        <v>1</v>
      </c>
      <c r="I387" s="14">
        <f t="shared" si="23"/>
        <v>12.37</v>
      </c>
      <c r="J387" s="14">
        <f t="shared" si="24"/>
        <v>14.84</v>
      </c>
      <c r="K387" s="25">
        <v>0</v>
      </c>
      <c r="L387" s="14">
        <f t="shared" si="25"/>
        <v>0</v>
      </c>
    </row>
    <row r="388" spans="1:12" ht="25.5">
      <c r="A388" s="13">
        <v>380</v>
      </c>
      <c r="B388" s="16" t="s">
        <v>105</v>
      </c>
      <c r="C388" s="13" t="s">
        <v>542</v>
      </c>
      <c r="D388" s="14">
        <v>13.66325</v>
      </c>
      <c r="E388" s="14">
        <v>13.33</v>
      </c>
      <c r="F388" s="14">
        <v>13.836540000000001</v>
      </c>
      <c r="G388" s="14">
        <f t="shared" si="22"/>
        <v>13.33</v>
      </c>
      <c r="H388" s="14">
        <v>1</v>
      </c>
      <c r="I388" s="14">
        <f t="shared" si="23"/>
        <v>13.33</v>
      </c>
      <c r="J388" s="14">
        <f t="shared" si="24"/>
        <v>16</v>
      </c>
      <c r="K388" s="25">
        <v>0</v>
      </c>
      <c r="L388" s="14">
        <f t="shared" si="25"/>
        <v>0</v>
      </c>
    </row>
    <row r="389" spans="1:12" ht="25.5">
      <c r="A389" s="13">
        <v>381</v>
      </c>
      <c r="B389" s="16" t="s">
        <v>431</v>
      </c>
      <c r="C389" s="13" t="s">
        <v>542</v>
      </c>
      <c r="D389" s="14">
        <v>17.588999999999999</v>
      </c>
      <c r="E389" s="14">
        <v>17.16</v>
      </c>
      <c r="F389" s="14">
        <v>17.812080000000002</v>
      </c>
      <c r="G389" s="14">
        <f t="shared" si="22"/>
        <v>17.16</v>
      </c>
      <c r="H389" s="14">
        <v>1</v>
      </c>
      <c r="I389" s="14">
        <f t="shared" si="23"/>
        <v>17.16</v>
      </c>
      <c r="J389" s="14">
        <f t="shared" si="24"/>
        <v>20.59</v>
      </c>
      <c r="K389" s="25">
        <v>0</v>
      </c>
      <c r="L389" s="14">
        <f t="shared" si="25"/>
        <v>0</v>
      </c>
    </row>
    <row r="390" spans="1:12" ht="25.5">
      <c r="A390" s="13">
        <v>382</v>
      </c>
      <c r="B390" s="16" t="s">
        <v>106</v>
      </c>
      <c r="C390" s="13" t="s">
        <v>542</v>
      </c>
      <c r="D390" s="14">
        <v>19.556999999999995</v>
      </c>
      <c r="E390" s="14">
        <v>19.079999999999998</v>
      </c>
      <c r="F390" s="14">
        <v>19.805039999999998</v>
      </c>
      <c r="G390" s="14">
        <f t="shared" si="22"/>
        <v>19.079999999999998</v>
      </c>
      <c r="H390" s="14">
        <v>1</v>
      </c>
      <c r="I390" s="14">
        <f t="shared" si="23"/>
        <v>19.079999999999998</v>
      </c>
      <c r="J390" s="14">
        <f t="shared" si="24"/>
        <v>22.9</v>
      </c>
      <c r="K390" s="25">
        <v>0</v>
      </c>
      <c r="L390" s="14">
        <f t="shared" si="25"/>
        <v>0</v>
      </c>
    </row>
    <row r="391" spans="1:12" ht="25.5">
      <c r="A391" s="13">
        <v>383</v>
      </c>
      <c r="B391" s="16" t="s">
        <v>432</v>
      </c>
      <c r="C391" s="13" t="s">
        <v>542</v>
      </c>
      <c r="D391" s="14">
        <v>22.498749999999998</v>
      </c>
      <c r="E391" s="14">
        <v>21.95</v>
      </c>
      <c r="F391" s="14">
        <v>22.784099999999999</v>
      </c>
      <c r="G391" s="14">
        <f t="shared" si="22"/>
        <v>21.95</v>
      </c>
      <c r="H391" s="14">
        <v>1</v>
      </c>
      <c r="I391" s="14">
        <f t="shared" si="23"/>
        <v>21.95</v>
      </c>
      <c r="J391" s="14">
        <f t="shared" si="24"/>
        <v>26.34</v>
      </c>
      <c r="K391" s="25">
        <v>0</v>
      </c>
      <c r="L391" s="14">
        <f t="shared" si="25"/>
        <v>0</v>
      </c>
    </row>
    <row r="392" spans="1:12" ht="25.5">
      <c r="A392" s="13">
        <v>384</v>
      </c>
      <c r="B392" s="16" t="s">
        <v>433</v>
      </c>
      <c r="C392" s="13" t="s">
        <v>542</v>
      </c>
      <c r="D392" s="14">
        <v>31.344499999999996</v>
      </c>
      <c r="E392" s="14">
        <v>30.58</v>
      </c>
      <c r="F392" s="14">
        <v>31.742039999999999</v>
      </c>
      <c r="G392" s="14">
        <f t="shared" si="22"/>
        <v>30.58</v>
      </c>
      <c r="H392" s="14">
        <v>1</v>
      </c>
      <c r="I392" s="14">
        <f t="shared" si="23"/>
        <v>30.58</v>
      </c>
      <c r="J392" s="14">
        <f t="shared" si="24"/>
        <v>36.700000000000003</v>
      </c>
      <c r="K392" s="25">
        <v>0</v>
      </c>
      <c r="L392" s="14">
        <f t="shared" si="25"/>
        <v>0</v>
      </c>
    </row>
    <row r="393" spans="1:12" ht="25.5">
      <c r="A393" s="13">
        <v>385</v>
      </c>
      <c r="B393" s="16" t="s">
        <v>434</v>
      </c>
      <c r="C393" s="13" t="s">
        <v>542</v>
      </c>
      <c r="D393" s="14">
        <v>34.286250000000003</v>
      </c>
      <c r="E393" s="14">
        <v>33.450000000000003</v>
      </c>
      <c r="F393" s="14">
        <v>34.721100000000007</v>
      </c>
      <c r="G393" s="14">
        <f t="shared" si="22"/>
        <v>33.450000000000003</v>
      </c>
      <c r="H393" s="14">
        <v>1</v>
      </c>
      <c r="I393" s="14">
        <f t="shared" si="23"/>
        <v>33.450000000000003</v>
      </c>
      <c r="J393" s="14">
        <f t="shared" si="24"/>
        <v>40.14</v>
      </c>
      <c r="K393" s="25">
        <v>0</v>
      </c>
      <c r="L393" s="14">
        <f t="shared" si="25"/>
        <v>0</v>
      </c>
    </row>
    <row r="394" spans="1:12" ht="25.5">
      <c r="A394" s="13">
        <v>386</v>
      </c>
      <c r="B394" s="16" t="s">
        <v>435</v>
      </c>
      <c r="C394" s="13" t="s">
        <v>542</v>
      </c>
      <c r="D394" s="14">
        <v>69.648749999999993</v>
      </c>
      <c r="E394" s="14">
        <v>67.95</v>
      </c>
      <c r="F394" s="14">
        <v>70.5321</v>
      </c>
      <c r="G394" s="14">
        <f t="shared" ref="G394:G457" si="26">MIN(D394:F394)</f>
        <v>67.95</v>
      </c>
      <c r="H394" s="14">
        <v>1</v>
      </c>
      <c r="I394" s="14">
        <f t="shared" ref="I394:I457" si="27">ROUND(H394*G394,2)</f>
        <v>67.95</v>
      </c>
      <c r="J394" s="14">
        <f t="shared" si="24"/>
        <v>81.540000000000006</v>
      </c>
      <c r="K394" s="25">
        <v>0</v>
      </c>
      <c r="L394" s="14">
        <f t="shared" si="25"/>
        <v>0</v>
      </c>
    </row>
    <row r="395" spans="1:12" ht="25.5">
      <c r="A395" s="13">
        <v>387</v>
      </c>
      <c r="B395" s="16" t="s">
        <v>436</v>
      </c>
      <c r="C395" s="13" t="s">
        <v>543</v>
      </c>
      <c r="D395" s="14">
        <v>94.20774999999999</v>
      </c>
      <c r="E395" s="14">
        <v>91.91</v>
      </c>
      <c r="F395" s="14">
        <v>95.40258</v>
      </c>
      <c r="G395" s="14">
        <f t="shared" si="26"/>
        <v>91.91</v>
      </c>
      <c r="H395" s="14">
        <v>1</v>
      </c>
      <c r="I395" s="14">
        <f t="shared" si="27"/>
        <v>91.91</v>
      </c>
      <c r="J395" s="14">
        <f t="shared" si="24"/>
        <v>110.29</v>
      </c>
      <c r="K395" s="25">
        <v>0</v>
      </c>
      <c r="L395" s="14">
        <f t="shared" si="25"/>
        <v>0</v>
      </c>
    </row>
    <row r="396" spans="1:12" ht="25.5">
      <c r="A396" s="13">
        <v>388</v>
      </c>
      <c r="B396" s="16" t="s">
        <v>437</v>
      </c>
      <c r="C396" s="13" t="s">
        <v>543</v>
      </c>
      <c r="D396" s="14">
        <v>98.133499999999984</v>
      </c>
      <c r="E396" s="14">
        <v>95.74</v>
      </c>
      <c r="F396" s="14">
        <v>99.378119999999996</v>
      </c>
      <c r="G396" s="14">
        <f t="shared" si="26"/>
        <v>95.74</v>
      </c>
      <c r="H396" s="14">
        <v>1</v>
      </c>
      <c r="I396" s="14">
        <f t="shared" si="27"/>
        <v>95.74</v>
      </c>
      <c r="J396" s="14">
        <f t="shared" si="24"/>
        <v>114.89</v>
      </c>
      <c r="K396" s="25">
        <v>0</v>
      </c>
      <c r="L396" s="14">
        <f t="shared" si="25"/>
        <v>0</v>
      </c>
    </row>
    <row r="397" spans="1:12" ht="25.5">
      <c r="A397" s="13">
        <v>389</v>
      </c>
      <c r="B397" s="16" t="s">
        <v>438</v>
      </c>
      <c r="C397" s="13" t="s">
        <v>543</v>
      </c>
      <c r="D397" s="14">
        <v>107.07149999999999</v>
      </c>
      <c r="E397" s="14">
        <v>104.46</v>
      </c>
      <c r="F397" s="14">
        <v>108.42948</v>
      </c>
      <c r="G397" s="14">
        <f t="shared" si="26"/>
        <v>104.46</v>
      </c>
      <c r="H397" s="14">
        <v>1</v>
      </c>
      <c r="I397" s="14">
        <f t="shared" si="27"/>
        <v>104.46</v>
      </c>
      <c r="J397" s="14">
        <f t="shared" si="24"/>
        <v>125.35</v>
      </c>
      <c r="K397" s="25">
        <v>0</v>
      </c>
      <c r="L397" s="14">
        <f t="shared" si="25"/>
        <v>0</v>
      </c>
    </row>
    <row r="398" spans="1:12" ht="25.5">
      <c r="A398" s="13">
        <v>390</v>
      </c>
      <c r="B398" s="16" t="s">
        <v>439</v>
      </c>
      <c r="C398" s="13" t="s">
        <v>543</v>
      </c>
      <c r="D398" s="14">
        <v>126.72074999999998</v>
      </c>
      <c r="E398" s="14">
        <v>123.63</v>
      </c>
      <c r="F398" s="14">
        <v>128.32794000000001</v>
      </c>
      <c r="G398" s="14">
        <f t="shared" si="26"/>
        <v>123.63</v>
      </c>
      <c r="H398" s="14">
        <v>1</v>
      </c>
      <c r="I398" s="14">
        <f t="shared" si="27"/>
        <v>123.63</v>
      </c>
      <c r="J398" s="14">
        <f t="shared" si="24"/>
        <v>148.36000000000001</v>
      </c>
      <c r="K398" s="25">
        <v>0</v>
      </c>
      <c r="L398" s="14">
        <f t="shared" si="25"/>
        <v>0</v>
      </c>
    </row>
    <row r="399" spans="1:12" ht="25.5">
      <c r="A399" s="13">
        <v>391</v>
      </c>
      <c r="B399" s="16" t="s">
        <v>440</v>
      </c>
      <c r="C399" s="13" t="s">
        <v>543</v>
      </c>
      <c r="D399" s="14">
        <v>67.680749999999989</v>
      </c>
      <c r="E399" s="14">
        <v>66.03</v>
      </c>
      <c r="F399" s="14">
        <v>68.539140000000003</v>
      </c>
      <c r="G399" s="14">
        <f t="shared" si="26"/>
        <v>66.03</v>
      </c>
      <c r="H399" s="14">
        <v>1</v>
      </c>
      <c r="I399" s="14">
        <f t="shared" si="27"/>
        <v>66.03</v>
      </c>
      <c r="J399" s="14">
        <f t="shared" si="24"/>
        <v>79.239999999999995</v>
      </c>
      <c r="K399" s="25">
        <v>0</v>
      </c>
      <c r="L399" s="14">
        <f t="shared" si="25"/>
        <v>0</v>
      </c>
    </row>
    <row r="400" spans="1:12">
      <c r="A400" s="13">
        <v>392</v>
      </c>
      <c r="B400" s="16" t="s">
        <v>441</v>
      </c>
      <c r="C400" s="13" t="s">
        <v>528</v>
      </c>
      <c r="D400" s="14">
        <v>389.87924999999996</v>
      </c>
      <c r="E400" s="14">
        <v>380.37</v>
      </c>
      <c r="F400" s="14">
        <v>394.82406000000003</v>
      </c>
      <c r="G400" s="14">
        <f t="shared" si="26"/>
        <v>380.37</v>
      </c>
      <c r="H400" s="14">
        <v>1</v>
      </c>
      <c r="I400" s="14">
        <f t="shared" si="27"/>
        <v>380.37</v>
      </c>
      <c r="J400" s="14">
        <f t="shared" si="24"/>
        <v>456.44</v>
      </c>
      <c r="K400" s="25">
        <v>0</v>
      </c>
      <c r="L400" s="14">
        <f t="shared" si="25"/>
        <v>0</v>
      </c>
    </row>
    <row r="401" spans="1:12">
      <c r="A401" s="13">
        <v>393</v>
      </c>
      <c r="B401" s="16" t="s">
        <v>442</v>
      </c>
      <c r="C401" s="13" t="s">
        <v>528</v>
      </c>
      <c r="D401" s="14">
        <v>450.85649999999998</v>
      </c>
      <c r="E401" s="14">
        <v>439.86</v>
      </c>
      <c r="F401" s="14">
        <v>456.57468</v>
      </c>
      <c r="G401" s="14">
        <f t="shared" si="26"/>
        <v>439.86</v>
      </c>
      <c r="H401" s="14">
        <v>1</v>
      </c>
      <c r="I401" s="14">
        <f t="shared" si="27"/>
        <v>439.86</v>
      </c>
      <c r="J401" s="14">
        <f t="shared" si="24"/>
        <v>527.83000000000004</v>
      </c>
      <c r="K401" s="25">
        <v>0</v>
      </c>
      <c r="L401" s="14">
        <f t="shared" si="25"/>
        <v>0</v>
      </c>
    </row>
    <row r="402" spans="1:12">
      <c r="A402" s="13">
        <v>394</v>
      </c>
      <c r="B402" s="16" t="s">
        <v>443</v>
      </c>
      <c r="C402" s="13" t="s">
        <v>528</v>
      </c>
      <c r="D402" s="14">
        <v>616.05574999999988</v>
      </c>
      <c r="E402" s="14">
        <v>601.03</v>
      </c>
      <c r="F402" s="14">
        <v>623.86914000000002</v>
      </c>
      <c r="G402" s="14">
        <f t="shared" si="26"/>
        <v>601.03</v>
      </c>
      <c r="H402" s="14">
        <v>1</v>
      </c>
      <c r="I402" s="14">
        <f t="shared" si="27"/>
        <v>601.03</v>
      </c>
      <c r="J402" s="14">
        <f t="shared" si="24"/>
        <v>721.24</v>
      </c>
      <c r="K402" s="25">
        <v>0</v>
      </c>
      <c r="L402" s="14">
        <f t="shared" si="25"/>
        <v>0</v>
      </c>
    </row>
    <row r="403" spans="1:12">
      <c r="A403" s="13">
        <v>395</v>
      </c>
      <c r="B403" s="16" t="s">
        <v>444</v>
      </c>
      <c r="C403" s="13" t="s">
        <v>528</v>
      </c>
      <c r="D403" s="14">
        <v>459.54849999999993</v>
      </c>
      <c r="E403" s="14">
        <v>448.34</v>
      </c>
      <c r="F403" s="14">
        <v>465.37691999999998</v>
      </c>
      <c r="G403" s="14">
        <f t="shared" si="26"/>
        <v>448.34</v>
      </c>
      <c r="H403" s="14">
        <v>1</v>
      </c>
      <c r="I403" s="14">
        <f t="shared" si="27"/>
        <v>448.34</v>
      </c>
      <c r="J403" s="14">
        <f t="shared" si="24"/>
        <v>538.01</v>
      </c>
      <c r="K403" s="25">
        <v>0</v>
      </c>
      <c r="L403" s="14">
        <f t="shared" si="25"/>
        <v>0</v>
      </c>
    </row>
    <row r="404" spans="1:12">
      <c r="A404" s="13">
        <v>396</v>
      </c>
      <c r="B404" s="16" t="s">
        <v>445</v>
      </c>
      <c r="C404" s="13" t="s">
        <v>528</v>
      </c>
      <c r="D404" s="14">
        <v>522.88324999999998</v>
      </c>
      <c r="E404" s="14">
        <v>510.13</v>
      </c>
      <c r="F404" s="14">
        <v>529.51494000000002</v>
      </c>
      <c r="G404" s="14">
        <f t="shared" si="26"/>
        <v>510.13</v>
      </c>
      <c r="H404" s="14">
        <v>1</v>
      </c>
      <c r="I404" s="14">
        <f t="shared" si="27"/>
        <v>510.13</v>
      </c>
      <c r="J404" s="14">
        <f t="shared" si="24"/>
        <v>612.16</v>
      </c>
      <c r="K404" s="25">
        <v>0</v>
      </c>
      <c r="L404" s="14">
        <f t="shared" si="25"/>
        <v>0</v>
      </c>
    </row>
    <row r="405" spans="1:12">
      <c r="A405" s="13">
        <v>397</v>
      </c>
      <c r="B405" s="16" t="s">
        <v>446</v>
      </c>
      <c r="C405" s="13" t="s">
        <v>528</v>
      </c>
      <c r="D405" s="14">
        <v>689.31249999999989</v>
      </c>
      <c r="E405" s="14">
        <v>672.5</v>
      </c>
      <c r="F405" s="14">
        <v>698.05500000000006</v>
      </c>
      <c r="G405" s="14">
        <f t="shared" si="26"/>
        <v>672.5</v>
      </c>
      <c r="H405" s="14">
        <v>1</v>
      </c>
      <c r="I405" s="14">
        <f t="shared" si="27"/>
        <v>672.5</v>
      </c>
      <c r="J405" s="14">
        <f t="shared" si="24"/>
        <v>807</v>
      </c>
      <c r="K405" s="25">
        <v>0</v>
      </c>
      <c r="L405" s="14">
        <f t="shared" si="25"/>
        <v>0</v>
      </c>
    </row>
    <row r="406" spans="1:12" ht="25.5">
      <c r="A406" s="13">
        <v>398</v>
      </c>
      <c r="B406" s="16" t="s">
        <v>107</v>
      </c>
      <c r="C406" s="13" t="s">
        <v>528</v>
      </c>
      <c r="D406" s="14">
        <v>2423.5099999999998</v>
      </c>
      <c r="E406" s="14">
        <v>2364.4</v>
      </c>
      <c r="F406" s="14">
        <v>2454.2472000000002</v>
      </c>
      <c r="G406" s="14">
        <f t="shared" si="26"/>
        <v>2364.4</v>
      </c>
      <c r="H406" s="14">
        <v>1</v>
      </c>
      <c r="I406" s="14">
        <f t="shared" si="27"/>
        <v>2364.4</v>
      </c>
      <c r="J406" s="14">
        <f t="shared" si="24"/>
        <v>2837.28</v>
      </c>
      <c r="K406" s="25">
        <v>0</v>
      </c>
      <c r="L406" s="14">
        <f t="shared" si="25"/>
        <v>0</v>
      </c>
    </row>
    <row r="407" spans="1:12" ht="25.5">
      <c r="A407" s="13">
        <v>399</v>
      </c>
      <c r="B407" s="16" t="s">
        <v>108</v>
      </c>
      <c r="C407" s="13" t="s">
        <v>528</v>
      </c>
      <c r="D407" s="14">
        <v>3549.6364999999996</v>
      </c>
      <c r="E407" s="14">
        <v>3463.06</v>
      </c>
      <c r="F407" s="14">
        <v>3594.6562800000002</v>
      </c>
      <c r="G407" s="14">
        <f t="shared" si="26"/>
        <v>3463.06</v>
      </c>
      <c r="H407" s="14">
        <v>1</v>
      </c>
      <c r="I407" s="14">
        <f t="shared" si="27"/>
        <v>3463.06</v>
      </c>
      <c r="J407" s="14">
        <f t="shared" si="24"/>
        <v>4155.67</v>
      </c>
      <c r="K407" s="25">
        <v>0</v>
      </c>
      <c r="L407" s="14">
        <f t="shared" si="25"/>
        <v>0</v>
      </c>
    </row>
    <row r="408" spans="1:12" ht="25.5">
      <c r="A408" s="13">
        <v>400</v>
      </c>
      <c r="B408" s="16" t="s">
        <v>447</v>
      </c>
      <c r="C408" s="13" t="s">
        <v>528</v>
      </c>
      <c r="D408" s="14">
        <v>8764.231749999999</v>
      </c>
      <c r="E408" s="14">
        <v>8550.4699999999993</v>
      </c>
      <c r="F408" s="14">
        <v>8875.3878599999989</v>
      </c>
      <c r="G408" s="14">
        <f t="shared" si="26"/>
        <v>8550.4699999999993</v>
      </c>
      <c r="H408" s="14">
        <v>1</v>
      </c>
      <c r="I408" s="14">
        <f t="shared" si="27"/>
        <v>8550.4699999999993</v>
      </c>
      <c r="J408" s="14">
        <f t="shared" si="24"/>
        <v>10260.56</v>
      </c>
      <c r="K408" s="25">
        <v>1</v>
      </c>
      <c r="L408" s="14">
        <f t="shared" si="25"/>
        <v>10260.56</v>
      </c>
    </row>
    <row r="409" spans="1:12" ht="25.5">
      <c r="A409" s="13">
        <v>401</v>
      </c>
      <c r="B409" s="16" t="s">
        <v>448</v>
      </c>
      <c r="C409" s="13" t="s">
        <v>528</v>
      </c>
      <c r="D409" s="14">
        <v>5781.4714999999997</v>
      </c>
      <c r="E409" s="14">
        <v>5640.46</v>
      </c>
      <c r="F409" s="14">
        <v>5854.7974800000002</v>
      </c>
      <c r="G409" s="14">
        <f t="shared" si="26"/>
        <v>5640.46</v>
      </c>
      <c r="H409" s="14">
        <v>1</v>
      </c>
      <c r="I409" s="14">
        <f t="shared" si="27"/>
        <v>5640.46</v>
      </c>
      <c r="J409" s="14">
        <f t="shared" si="24"/>
        <v>6768.55</v>
      </c>
      <c r="K409" s="25">
        <v>0</v>
      </c>
      <c r="L409" s="14">
        <f t="shared" si="25"/>
        <v>0</v>
      </c>
    </row>
    <row r="410" spans="1:12" ht="38.25">
      <c r="A410" s="13">
        <v>402</v>
      </c>
      <c r="B410" s="16" t="s">
        <v>449</v>
      </c>
      <c r="C410" s="13" t="s">
        <v>528</v>
      </c>
      <c r="D410" s="14">
        <v>9153.2909999999993</v>
      </c>
      <c r="E410" s="14">
        <v>8930.0400000000009</v>
      </c>
      <c r="F410" s="14">
        <v>9269.3815200000008</v>
      </c>
      <c r="G410" s="14">
        <f t="shared" si="26"/>
        <v>8930.0400000000009</v>
      </c>
      <c r="H410" s="14">
        <v>1</v>
      </c>
      <c r="I410" s="14">
        <f t="shared" si="27"/>
        <v>8930.0400000000009</v>
      </c>
      <c r="J410" s="14">
        <f t="shared" si="24"/>
        <v>10716.05</v>
      </c>
      <c r="K410" s="25">
        <v>0</v>
      </c>
      <c r="L410" s="14">
        <f t="shared" si="25"/>
        <v>0</v>
      </c>
    </row>
    <row r="411" spans="1:12" ht="38.25">
      <c r="A411" s="13">
        <v>403</v>
      </c>
      <c r="B411" s="16" t="s">
        <v>450</v>
      </c>
      <c r="C411" s="13" t="s">
        <v>528</v>
      </c>
      <c r="D411" s="14">
        <v>14994.786499999998</v>
      </c>
      <c r="E411" s="14">
        <v>14629.06</v>
      </c>
      <c r="F411" s="14">
        <v>15184.96428</v>
      </c>
      <c r="G411" s="14">
        <f t="shared" si="26"/>
        <v>14629.06</v>
      </c>
      <c r="H411" s="14">
        <v>1</v>
      </c>
      <c r="I411" s="14">
        <f t="shared" si="27"/>
        <v>14629.06</v>
      </c>
      <c r="J411" s="14">
        <f t="shared" si="24"/>
        <v>17554.87</v>
      </c>
      <c r="K411" s="25">
        <v>0</v>
      </c>
      <c r="L411" s="14">
        <f t="shared" si="25"/>
        <v>0</v>
      </c>
    </row>
    <row r="412" spans="1:12" ht="25.5">
      <c r="A412" s="13">
        <v>404</v>
      </c>
      <c r="B412" s="16" t="s">
        <v>451</v>
      </c>
      <c r="C412" s="13" t="s">
        <v>536</v>
      </c>
      <c r="D412" s="14">
        <v>159.13124999999999</v>
      </c>
      <c r="E412" s="14">
        <v>155.25</v>
      </c>
      <c r="F412" s="14">
        <v>161.14950000000002</v>
      </c>
      <c r="G412" s="14">
        <f t="shared" si="26"/>
        <v>155.25</v>
      </c>
      <c r="H412" s="14">
        <v>1</v>
      </c>
      <c r="I412" s="14">
        <f t="shared" si="27"/>
        <v>155.25</v>
      </c>
      <c r="J412" s="14">
        <f t="shared" si="24"/>
        <v>186.3</v>
      </c>
      <c r="K412" s="25">
        <v>2</v>
      </c>
      <c r="L412" s="14">
        <f t="shared" si="25"/>
        <v>372.6</v>
      </c>
    </row>
    <row r="413" spans="1:12" ht="25.5">
      <c r="A413" s="13">
        <v>405</v>
      </c>
      <c r="B413" s="16" t="s">
        <v>452</v>
      </c>
      <c r="C413" s="13" t="s">
        <v>536</v>
      </c>
      <c r="D413" s="14">
        <v>160.31</v>
      </c>
      <c r="E413" s="14">
        <v>156.4</v>
      </c>
      <c r="F413" s="14">
        <v>162.34320000000002</v>
      </c>
      <c r="G413" s="14">
        <f t="shared" si="26"/>
        <v>156.4</v>
      </c>
      <c r="H413" s="14">
        <v>1</v>
      </c>
      <c r="I413" s="14">
        <f t="shared" si="27"/>
        <v>156.4</v>
      </c>
      <c r="J413" s="14">
        <f t="shared" si="24"/>
        <v>187.68</v>
      </c>
      <c r="K413" s="25">
        <v>0</v>
      </c>
      <c r="L413" s="14">
        <f t="shared" si="25"/>
        <v>0</v>
      </c>
    </row>
    <row r="414" spans="1:12" ht="25.5">
      <c r="A414" s="13">
        <v>406</v>
      </c>
      <c r="B414" s="16" t="s">
        <v>109</v>
      </c>
      <c r="C414" s="13" t="s">
        <v>536</v>
      </c>
      <c r="D414" s="14">
        <v>249.89499999999998</v>
      </c>
      <c r="E414" s="14">
        <v>243.8</v>
      </c>
      <c r="F414" s="14">
        <v>253.06440000000001</v>
      </c>
      <c r="G414" s="14">
        <f t="shared" si="26"/>
        <v>243.8</v>
      </c>
      <c r="H414" s="14">
        <v>1</v>
      </c>
      <c r="I414" s="14">
        <f t="shared" si="27"/>
        <v>243.8</v>
      </c>
      <c r="J414" s="14">
        <f t="shared" si="24"/>
        <v>292.56</v>
      </c>
      <c r="K414" s="25">
        <v>0</v>
      </c>
      <c r="L414" s="14">
        <f t="shared" si="25"/>
        <v>0</v>
      </c>
    </row>
    <row r="415" spans="1:12" ht="25.5">
      <c r="A415" s="13">
        <v>407</v>
      </c>
      <c r="B415" s="16" t="s">
        <v>453</v>
      </c>
      <c r="C415" s="13" t="s">
        <v>536</v>
      </c>
      <c r="D415" s="14">
        <v>411.38374999999996</v>
      </c>
      <c r="E415" s="14">
        <v>401.35</v>
      </c>
      <c r="F415" s="14">
        <v>416.60130000000004</v>
      </c>
      <c r="G415" s="14">
        <f t="shared" si="26"/>
        <v>401.35</v>
      </c>
      <c r="H415" s="14">
        <v>1</v>
      </c>
      <c r="I415" s="14">
        <f t="shared" si="27"/>
        <v>401.35</v>
      </c>
      <c r="J415" s="14">
        <f t="shared" si="24"/>
        <v>481.62</v>
      </c>
      <c r="K415" s="25">
        <v>5</v>
      </c>
      <c r="L415" s="14">
        <f t="shared" si="25"/>
        <v>2408.1</v>
      </c>
    </row>
    <row r="416" spans="1:12" ht="25.5">
      <c r="A416" s="13">
        <v>408</v>
      </c>
      <c r="B416" s="16" t="s">
        <v>110</v>
      </c>
      <c r="C416" s="13" t="s">
        <v>536</v>
      </c>
      <c r="D416" s="14">
        <v>295.86624999999992</v>
      </c>
      <c r="E416" s="14">
        <v>288.64999999999998</v>
      </c>
      <c r="F416" s="14">
        <v>299.61869999999999</v>
      </c>
      <c r="G416" s="14">
        <f t="shared" si="26"/>
        <v>288.64999999999998</v>
      </c>
      <c r="H416" s="14">
        <v>1</v>
      </c>
      <c r="I416" s="14">
        <f t="shared" si="27"/>
        <v>288.64999999999998</v>
      </c>
      <c r="J416" s="14">
        <f t="shared" si="24"/>
        <v>346.38</v>
      </c>
      <c r="K416" s="25">
        <v>0</v>
      </c>
      <c r="L416" s="14">
        <f t="shared" si="25"/>
        <v>0</v>
      </c>
    </row>
    <row r="417" spans="1:12" ht="25.5">
      <c r="A417" s="13">
        <v>409</v>
      </c>
      <c r="B417" s="16" t="s">
        <v>111</v>
      </c>
      <c r="C417" s="13" t="s">
        <v>536</v>
      </c>
      <c r="D417" s="14">
        <v>295.86624999999992</v>
      </c>
      <c r="E417" s="14">
        <v>288.64999999999998</v>
      </c>
      <c r="F417" s="14">
        <v>299.61869999999999</v>
      </c>
      <c r="G417" s="14">
        <f t="shared" si="26"/>
        <v>288.64999999999998</v>
      </c>
      <c r="H417" s="14">
        <v>1</v>
      </c>
      <c r="I417" s="14">
        <f t="shared" si="27"/>
        <v>288.64999999999998</v>
      </c>
      <c r="J417" s="14">
        <f t="shared" si="24"/>
        <v>346.38</v>
      </c>
      <c r="K417" s="25">
        <v>0</v>
      </c>
      <c r="L417" s="14">
        <f t="shared" si="25"/>
        <v>0</v>
      </c>
    </row>
    <row r="418" spans="1:12" ht="25.5">
      <c r="A418" s="13">
        <v>410</v>
      </c>
      <c r="B418" s="16" t="s">
        <v>454</v>
      </c>
      <c r="C418" s="13" t="s">
        <v>536</v>
      </c>
      <c r="D418" s="14">
        <v>418.45624999999995</v>
      </c>
      <c r="E418" s="14">
        <v>408.25</v>
      </c>
      <c r="F418" s="14">
        <v>423.76350000000002</v>
      </c>
      <c r="G418" s="14">
        <f t="shared" si="26"/>
        <v>408.25</v>
      </c>
      <c r="H418" s="14">
        <v>1</v>
      </c>
      <c r="I418" s="14">
        <f t="shared" si="27"/>
        <v>408.25</v>
      </c>
      <c r="J418" s="14">
        <f t="shared" si="24"/>
        <v>489.9</v>
      </c>
      <c r="K418" s="25">
        <v>0</v>
      </c>
      <c r="L418" s="14">
        <f t="shared" si="25"/>
        <v>0</v>
      </c>
    </row>
    <row r="419" spans="1:12" ht="25.5">
      <c r="A419" s="13">
        <v>411</v>
      </c>
      <c r="B419" s="16" t="s">
        <v>455</v>
      </c>
      <c r="C419" s="13" t="s">
        <v>536</v>
      </c>
      <c r="D419" s="14">
        <v>505.68374999999997</v>
      </c>
      <c r="E419" s="14">
        <v>493.35</v>
      </c>
      <c r="F419" s="14">
        <v>512.09730000000002</v>
      </c>
      <c r="G419" s="14">
        <f t="shared" si="26"/>
        <v>493.35</v>
      </c>
      <c r="H419" s="14">
        <v>1</v>
      </c>
      <c r="I419" s="14">
        <f t="shared" si="27"/>
        <v>493.35</v>
      </c>
      <c r="J419" s="14">
        <f t="shared" si="24"/>
        <v>592.02</v>
      </c>
      <c r="K419" s="25">
        <v>0</v>
      </c>
      <c r="L419" s="14">
        <f t="shared" si="25"/>
        <v>0</v>
      </c>
    </row>
    <row r="420" spans="1:12" ht="25.5">
      <c r="A420" s="13">
        <v>412</v>
      </c>
      <c r="B420" s="16" t="s">
        <v>456</v>
      </c>
      <c r="C420" s="13" t="s">
        <v>536</v>
      </c>
      <c r="D420" s="14">
        <v>418.45624999999995</v>
      </c>
      <c r="E420" s="14">
        <v>408.25</v>
      </c>
      <c r="F420" s="14">
        <v>423.76350000000002</v>
      </c>
      <c r="G420" s="14">
        <f t="shared" si="26"/>
        <v>408.25</v>
      </c>
      <c r="H420" s="14">
        <v>1</v>
      </c>
      <c r="I420" s="14">
        <f t="shared" si="27"/>
        <v>408.25</v>
      </c>
      <c r="J420" s="14">
        <f t="shared" si="24"/>
        <v>489.9</v>
      </c>
      <c r="K420" s="25">
        <v>0</v>
      </c>
      <c r="L420" s="14">
        <f t="shared" si="25"/>
        <v>0</v>
      </c>
    </row>
    <row r="421" spans="1:12" ht="25.5">
      <c r="A421" s="13">
        <v>413</v>
      </c>
      <c r="B421" s="16" t="s">
        <v>457</v>
      </c>
      <c r="C421" s="13" t="s">
        <v>536</v>
      </c>
      <c r="D421" s="14">
        <v>2293.8474999999999</v>
      </c>
      <c r="E421" s="14">
        <v>2237.9</v>
      </c>
      <c r="F421" s="14">
        <v>2322.9402</v>
      </c>
      <c r="G421" s="14">
        <f t="shared" si="26"/>
        <v>2237.9</v>
      </c>
      <c r="H421" s="14">
        <v>1</v>
      </c>
      <c r="I421" s="14">
        <f t="shared" si="27"/>
        <v>2237.9</v>
      </c>
      <c r="J421" s="14">
        <f t="shared" si="24"/>
        <v>2685.48</v>
      </c>
      <c r="K421" s="25">
        <v>0</v>
      </c>
      <c r="L421" s="14">
        <f t="shared" si="25"/>
        <v>0</v>
      </c>
    </row>
    <row r="422" spans="1:12" ht="25.5">
      <c r="A422" s="13">
        <v>414</v>
      </c>
      <c r="B422" s="16" t="s">
        <v>458</v>
      </c>
      <c r="C422" s="13" t="s">
        <v>536</v>
      </c>
      <c r="D422" s="14">
        <v>499.99499999999995</v>
      </c>
      <c r="E422" s="14">
        <v>487.8</v>
      </c>
      <c r="F422" s="14">
        <v>506.33640000000003</v>
      </c>
      <c r="G422" s="14">
        <f t="shared" si="26"/>
        <v>487.8</v>
      </c>
      <c r="H422" s="14">
        <v>1</v>
      </c>
      <c r="I422" s="14">
        <f t="shared" si="27"/>
        <v>487.8</v>
      </c>
      <c r="J422" s="14">
        <f t="shared" si="24"/>
        <v>585.36</v>
      </c>
      <c r="K422" s="25">
        <v>0</v>
      </c>
      <c r="L422" s="14">
        <f t="shared" si="25"/>
        <v>0</v>
      </c>
    </row>
    <row r="423" spans="1:12" ht="25.5">
      <c r="A423" s="13">
        <v>415</v>
      </c>
      <c r="B423" s="16" t="s">
        <v>459</v>
      </c>
      <c r="C423" s="13" t="s">
        <v>528</v>
      </c>
      <c r="D423" s="14">
        <v>490.82124999999996</v>
      </c>
      <c r="E423" s="14">
        <v>478.85</v>
      </c>
      <c r="F423" s="14">
        <v>497.04630000000003</v>
      </c>
      <c r="G423" s="14">
        <f t="shared" si="26"/>
        <v>478.85</v>
      </c>
      <c r="H423" s="14">
        <v>1</v>
      </c>
      <c r="I423" s="14">
        <f t="shared" si="27"/>
        <v>478.85</v>
      </c>
      <c r="J423" s="14">
        <f t="shared" si="24"/>
        <v>574.62</v>
      </c>
      <c r="K423" s="25">
        <v>0</v>
      </c>
      <c r="L423" s="14">
        <f t="shared" si="25"/>
        <v>0</v>
      </c>
    </row>
    <row r="424" spans="1:12" ht="25.5">
      <c r="A424" s="13">
        <v>416</v>
      </c>
      <c r="B424" s="16" t="s">
        <v>460</v>
      </c>
      <c r="C424" s="13" t="s">
        <v>528</v>
      </c>
      <c r="D424" s="14">
        <v>2.8699999999999997</v>
      </c>
      <c r="E424" s="14">
        <v>2.8</v>
      </c>
      <c r="F424" s="14">
        <v>2.9064000000000001</v>
      </c>
      <c r="G424" s="14">
        <f t="shared" si="26"/>
        <v>2.8</v>
      </c>
      <c r="H424" s="14">
        <v>1</v>
      </c>
      <c r="I424" s="14">
        <f t="shared" si="27"/>
        <v>2.8</v>
      </c>
      <c r="J424" s="14">
        <f t="shared" si="24"/>
        <v>3.36</v>
      </c>
      <c r="K424" s="25">
        <v>0</v>
      </c>
      <c r="L424" s="14">
        <f t="shared" si="25"/>
        <v>0</v>
      </c>
    </row>
    <row r="425" spans="1:12" ht="25.5">
      <c r="A425" s="13">
        <v>417</v>
      </c>
      <c r="B425" s="16" t="s">
        <v>461</v>
      </c>
      <c r="C425" s="13" t="s">
        <v>528</v>
      </c>
      <c r="D425" s="14">
        <v>3.2184999999999997</v>
      </c>
      <c r="E425" s="14">
        <v>3.14</v>
      </c>
      <c r="F425" s="14">
        <v>3.2593200000000002</v>
      </c>
      <c r="G425" s="14">
        <f t="shared" si="26"/>
        <v>3.14</v>
      </c>
      <c r="H425" s="14">
        <v>1</v>
      </c>
      <c r="I425" s="14">
        <f t="shared" si="27"/>
        <v>3.14</v>
      </c>
      <c r="J425" s="14">
        <f t="shared" si="24"/>
        <v>3.77</v>
      </c>
      <c r="K425" s="25">
        <v>0</v>
      </c>
      <c r="L425" s="14">
        <f t="shared" si="25"/>
        <v>0</v>
      </c>
    </row>
    <row r="426" spans="1:12" ht="25.5">
      <c r="A426" s="13">
        <v>418</v>
      </c>
      <c r="B426" s="16" t="s">
        <v>462</v>
      </c>
      <c r="C426" s="13" t="s">
        <v>528</v>
      </c>
      <c r="D426" s="14">
        <v>2.9827499999999998</v>
      </c>
      <c r="E426" s="14">
        <v>2.91</v>
      </c>
      <c r="F426" s="14">
        <v>3.0205800000000003</v>
      </c>
      <c r="G426" s="14">
        <f t="shared" si="26"/>
        <v>2.91</v>
      </c>
      <c r="H426" s="14">
        <v>1</v>
      </c>
      <c r="I426" s="14">
        <f t="shared" si="27"/>
        <v>2.91</v>
      </c>
      <c r="J426" s="14">
        <f t="shared" si="24"/>
        <v>3.49</v>
      </c>
      <c r="K426" s="25">
        <v>0</v>
      </c>
      <c r="L426" s="14">
        <f t="shared" si="25"/>
        <v>0</v>
      </c>
    </row>
    <row r="427" spans="1:12" ht="25.5">
      <c r="A427" s="13">
        <v>419</v>
      </c>
      <c r="B427" s="16" t="s">
        <v>123</v>
      </c>
      <c r="C427" s="13" t="s">
        <v>528</v>
      </c>
      <c r="D427" s="14">
        <v>121.81099999999999</v>
      </c>
      <c r="E427" s="14">
        <v>118.84</v>
      </c>
      <c r="F427" s="14">
        <v>123.35592000000001</v>
      </c>
      <c r="G427" s="14">
        <f t="shared" si="26"/>
        <v>118.84</v>
      </c>
      <c r="H427" s="14">
        <v>1</v>
      </c>
      <c r="I427" s="14">
        <f t="shared" si="27"/>
        <v>118.84</v>
      </c>
      <c r="J427" s="14">
        <f t="shared" si="24"/>
        <v>142.61000000000001</v>
      </c>
      <c r="K427" s="25">
        <v>0</v>
      </c>
      <c r="L427" s="14">
        <f t="shared" si="25"/>
        <v>0</v>
      </c>
    </row>
    <row r="428" spans="1:12" ht="25.5">
      <c r="A428" s="13">
        <v>420</v>
      </c>
      <c r="B428" s="16" t="s">
        <v>463</v>
      </c>
      <c r="C428" s="13" t="s">
        <v>528</v>
      </c>
      <c r="D428" s="14">
        <v>91.962999999999994</v>
      </c>
      <c r="E428" s="14">
        <v>89.72</v>
      </c>
      <c r="F428" s="14">
        <v>93.129360000000005</v>
      </c>
      <c r="G428" s="14">
        <f t="shared" si="26"/>
        <v>89.72</v>
      </c>
      <c r="H428" s="14">
        <v>1</v>
      </c>
      <c r="I428" s="14">
        <f t="shared" si="27"/>
        <v>89.72</v>
      </c>
      <c r="J428" s="14">
        <f t="shared" si="24"/>
        <v>107.66</v>
      </c>
      <c r="K428" s="25">
        <v>0</v>
      </c>
      <c r="L428" s="14">
        <f t="shared" si="25"/>
        <v>0</v>
      </c>
    </row>
    <row r="429" spans="1:12" ht="25.5">
      <c r="A429" s="13">
        <v>421</v>
      </c>
      <c r="B429" s="16" t="s">
        <v>464</v>
      </c>
      <c r="C429" s="13" t="s">
        <v>528</v>
      </c>
      <c r="D429" s="14">
        <v>80.554749999999999</v>
      </c>
      <c r="E429" s="14">
        <v>78.59</v>
      </c>
      <c r="F429" s="14">
        <v>81.576420000000013</v>
      </c>
      <c r="G429" s="14">
        <f t="shared" si="26"/>
        <v>78.59</v>
      </c>
      <c r="H429" s="14">
        <v>1</v>
      </c>
      <c r="I429" s="14">
        <f t="shared" si="27"/>
        <v>78.59</v>
      </c>
      <c r="J429" s="14">
        <f t="shared" si="24"/>
        <v>94.31</v>
      </c>
      <c r="K429" s="25">
        <v>8</v>
      </c>
      <c r="L429" s="14">
        <f t="shared" si="25"/>
        <v>754.48</v>
      </c>
    </row>
    <row r="430" spans="1:12">
      <c r="A430" s="13">
        <v>422</v>
      </c>
      <c r="B430" s="16" t="s">
        <v>124</v>
      </c>
      <c r="C430" s="13" t="s">
        <v>528</v>
      </c>
      <c r="D430" s="14">
        <v>11.305749999999998</v>
      </c>
      <c r="E430" s="14">
        <v>11.03</v>
      </c>
      <c r="F430" s="14">
        <v>11.44914</v>
      </c>
      <c r="G430" s="14">
        <f t="shared" si="26"/>
        <v>11.03</v>
      </c>
      <c r="H430" s="14">
        <v>1</v>
      </c>
      <c r="I430" s="14">
        <f t="shared" si="27"/>
        <v>11.03</v>
      </c>
      <c r="J430" s="14">
        <f t="shared" si="24"/>
        <v>13.24</v>
      </c>
      <c r="K430" s="25">
        <v>16</v>
      </c>
      <c r="L430" s="14">
        <f t="shared" si="25"/>
        <v>211.84</v>
      </c>
    </row>
    <row r="431" spans="1:12">
      <c r="A431" s="13">
        <v>423</v>
      </c>
      <c r="B431" s="16" t="s">
        <v>125</v>
      </c>
      <c r="C431" s="13" t="s">
        <v>528</v>
      </c>
      <c r="D431" s="14">
        <v>11.305749999999998</v>
      </c>
      <c r="E431" s="14">
        <v>11.03</v>
      </c>
      <c r="F431" s="14">
        <v>11.44914</v>
      </c>
      <c r="G431" s="14">
        <f t="shared" si="26"/>
        <v>11.03</v>
      </c>
      <c r="H431" s="14">
        <v>1</v>
      </c>
      <c r="I431" s="14">
        <f t="shared" si="27"/>
        <v>11.03</v>
      </c>
      <c r="J431" s="14">
        <f t="shared" si="24"/>
        <v>13.24</v>
      </c>
      <c r="K431" s="25">
        <v>0</v>
      </c>
      <c r="L431" s="14">
        <f t="shared" si="25"/>
        <v>0</v>
      </c>
    </row>
    <row r="432" spans="1:12" ht="25.5">
      <c r="A432" s="13">
        <v>424</v>
      </c>
      <c r="B432" s="16" t="s">
        <v>465</v>
      </c>
      <c r="C432" s="13" t="s">
        <v>528</v>
      </c>
      <c r="D432" s="14">
        <v>175.76699999999997</v>
      </c>
      <c r="E432" s="14">
        <v>171.48</v>
      </c>
      <c r="F432" s="14">
        <v>177.99624</v>
      </c>
      <c r="G432" s="14">
        <f t="shared" si="26"/>
        <v>171.48</v>
      </c>
      <c r="H432" s="14">
        <v>1</v>
      </c>
      <c r="I432" s="14">
        <f t="shared" si="27"/>
        <v>171.48</v>
      </c>
      <c r="J432" s="14">
        <f t="shared" si="24"/>
        <v>205.78</v>
      </c>
      <c r="K432" s="25">
        <v>0</v>
      </c>
      <c r="L432" s="14">
        <f t="shared" si="25"/>
        <v>0</v>
      </c>
    </row>
    <row r="433" spans="1:12">
      <c r="A433" s="13">
        <v>425</v>
      </c>
      <c r="B433" s="16" t="s">
        <v>88</v>
      </c>
      <c r="C433" s="13" t="s">
        <v>528</v>
      </c>
      <c r="D433" s="14">
        <v>67.516750000000002</v>
      </c>
      <c r="E433" s="14">
        <v>65.87</v>
      </c>
      <c r="F433" s="14">
        <v>68.373060000000009</v>
      </c>
      <c r="G433" s="14">
        <f t="shared" si="26"/>
        <v>65.87</v>
      </c>
      <c r="H433" s="14">
        <v>1</v>
      </c>
      <c r="I433" s="14">
        <f t="shared" si="27"/>
        <v>65.87</v>
      </c>
      <c r="J433" s="14">
        <f t="shared" si="24"/>
        <v>79.040000000000006</v>
      </c>
      <c r="K433" s="25">
        <v>0</v>
      </c>
      <c r="L433" s="14">
        <f t="shared" si="25"/>
        <v>0</v>
      </c>
    </row>
    <row r="434" spans="1:12">
      <c r="A434" s="13">
        <v>426</v>
      </c>
      <c r="B434" s="16" t="s">
        <v>89</v>
      </c>
      <c r="C434" s="13" t="s">
        <v>528</v>
      </c>
      <c r="D434" s="14">
        <v>50.019999999999996</v>
      </c>
      <c r="E434" s="14">
        <v>48.8</v>
      </c>
      <c r="F434" s="14">
        <v>50.654399999999995</v>
      </c>
      <c r="G434" s="14">
        <f t="shared" si="26"/>
        <v>48.8</v>
      </c>
      <c r="H434" s="14">
        <v>1</v>
      </c>
      <c r="I434" s="14">
        <f t="shared" si="27"/>
        <v>48.8</v>
      </c>
      <c r="J434" s="14">
        <f t="shared" si="24"/>
        <v>58.56</v>
      </c>
      <c r="K434" s="25">
        <v>0</v>
      </c>
      <c r="L434" s="14">
        <f t="shared" si="25"/>
        <v>0</v>
      </c>
    </row>
    <row r="435" spans="1:12" ht="25.5">
      <c r="A435" s="13">
        <v>427</v>
      </c>
      <c r="B435" s="16" t="s">
        <v>466</v>
      </c>
      <c r="C435" s="13" t="s">
        <v>528</v>
      </c>
      <c r="D435" s="14">
        <v>80.308749999999989</v>
      </c>
      <c r="E435" s="14">
        <v>78.349999999999994</v>
      </c>
      <c r="F435" s="14">
        <v>81.327299999999994</v>
      </c>
      <c r="G435" s="14">
        <f t="shared" si="26"/>
        <v>78.349999999999994</v>
      </c>
      <c r="H435" s="14">
        <v>1</v>
      </c>
      <c r="I435" s="14">
        <f t="shared" si="27"/>
        <v>78.349999999999994</v>
      </c>
      <c r="J435" s="14">
        <f t="shared" si="24"/>
        <v>94.02</v>
      </c>
      <c r="K435" s="25">
        <v>0</v>
      </c>
      <c r="L435" s="14">
        <f t="shared" si="25"/>
        <v>0</v>
      </c>
    </row>
    <row r="436" spans="1:12" ht="25.5">
      <c r="A436" s="13">
        <v>428</v>
      </c>
      <c r="B436" s="16" t="s">
        <v>120</v>
      </c>
      <c r="C436" s="13" t="s">
        <v>528</v>
      </c>
      <c r="D436" s="14">
        <v>980.19724999999983</v>
      </c>
      <c r="E436" s="14">
        <v>956.29</v>
      </c>
      <c r="F436" s="14">
        <v>992.62901999999997</v>
      </c>
      <c r="G436" s="14">
        <f t="shared" si="26"/>
        <v>956.29</v>
      </c>
      <c r="H436" s="14">
        <v>1</v>
      </c>
      <c r="I436" s="14">
        <f t="shared" si="27"/>
        <v>956.29</v>
      </c>
      <c r="J436" s="14">
        <f t="shared" ref="J436:J499" si="28">ROUND(I436*1.2,2)</f>
        <v>1147.55</v>
      </c>
      <c r="K436" s="25">
        <v>0</v>
      </c>
      <c r="L436" s="14">
        <f t="shared" ref="L436:L499" si="29">K436*J436</f>
        <v>0</v>
      </c>
    </row>
    <row r="437" spans="1:12" ht="38.25">
      <c r="A437" s="13">
        <v>429</v>
      </c>
      <c r="B437" s="16" t="s">
        <v>121</v>
      </c>
      <c r="C437" s="13" t="s">
        <v>528</v>
      </c>
      <c r="D437" s="14">
        <v>2906.5924999999997</v>
      </c>
      <c r="E437" s="14">
        <v>2835.7</v>
      </c>
      <c r="F437" s="14">
        <v>2943.4566</v>
      </c>
      <c r="G437" s="14">
        <f t="shared" si="26"/>
        <v>2835.7</v>
      </c>
      <c r="H437" s="14">
        <v>1</v>
      </c>
      <c r="I437" s="14">
        <f t="shared" si="27"/>
        <v>2835.7</v>
      </c>
      <c r="J437" s="14">
        <f t="shared" si="28"/>
        <v>3402.84</v>
      </c>
      <c r="K437" s="25">
        <v>1</v>
      </c>
      <c r="L437" s="14">
        <f t="shared" si="29"/>
        <v>3402.84</v>
      </c>
    </row>
    <row r="438" spans="1:12" ht="25.5">
      <c r="A438" s="13">
        <v>430</v>
      </c>
      <c r="B438" s="16" t="s">
        <v>122</v>
      </c>
      <c r="C438" s="13" t="s">
        <v>528</v>
      </c>
      <c r="D438" s="14">
        <v>3307.4494999999997</v>
      </c>
      <c r="E438" s="14">
        <v>3226.78</v>
      </c>
      <c r="F438" s="14">
        <v>3349.3976400000001</v>
      </c>
      <c r="G438" s="14">
        <f t="shared" si="26"/>
        <v>3226.78</v>
      </c>
      <c r="H438" s="14">
        <v>1</v>
      </c>
      <c r="I438" s="14">
        <f t="shared" si="27"/>
        <v>3226.78</v>
      </c>
      <c r="J438" s="14">
        <f t="shared" si="28"/>
        <v>3872.14</v>
      </c>
      <c r="K438" s="25">
        <v>1</v>
      </c>
      <c r="L438" s="14">
        <f t="shared" si="29"/>
        <v>3872.14</v>
      </c>
    </row>
    <row r="439" spans="1:12" ht="38.25">
      <c r="A439" s="13">
        <v>431</v>
      </c>
      <c r="B439" s="16" t="s">
        <v>467</v>
      </c>
      <c r="C439" s="13" t="s">
        <v>528</v>
      </c>
      <c r="D439" s="14">
        <v>11141.913999999999</v>
      </c>
      <c r="E439" s="14">
        <v>10870.16</v>
      </c>
      <c r="F439" s="14">
        <v>11283.22608</v>
      </c>
      <c r="G439" s="14">
        <f t="shared" si="26"/>
        <v>10870.16</v>
      </c>
      <c r="H439" s="14">
        <v>1</v>
      </c>
      <c r="I439" s="14">
        <f t="shared" si="27"/>
        <v>10870.16</v>
      </c>
      <c r="J439" s="14">
        <f t="shared" si="28"/>
        <v>13044.19</v>
      </c>
      <c r="K439" s="25">
        <v>0</v>
      </c>
      <c r="L439" s="14">
        <f t="shared" si="29"/>
        <v>0</v>
      </c>
    </row>
    <row r="440" spans="1:12" ht="25.5">
      <c r="A440" s="13">
        <v>432</v>
      </c>
      <c r="B440" s="16" t="s">
        <v>468</v>
      </c>
      <c r="C440" s="13" t="s">
        <v>543</v>
      </c>
      <c r="D440" s="14">
        <v>274.43349999999998</v>
      </c>
      <c r="E440" s="14">
        <v>267.74</v>
      </c>
      <c r="F440" s="14">
        <v>277.91412000000003</v>
      </c>
      <c r="G440" s="14">
        <f t="shared" si="26"/>
        <v>267.74</v>
      </c>
      <c r="H440" s="14">
        <v>1</v>
      </c>
      <c r="I440" s="14">
        <f t="shared" si="27"/>
        <v>267.74</v>
      </c>
      <c r="J440" s="14">
        <f t="shared" si="28"/>
        <v>321.29000000000002</v>
      </c>
      <c r="K440" s="25">
        <v>10</v>
      </c>
      <c r="L440" s="14">
        <f t="shared" si="29"/>
        <v>3212.9</v>
      </c>
    </row>
    <row r="441" spans="1:12" ht="25.5">
      <c r="A441" s="13">
        <v>433</v>
      </c>
      <c r="B441" s="16" t="s">
        <v>127</v>
      </c>
      <c r="C441" s="13" t="s">
        <v>539</v>
      </c>
      <c r="D441" s="14">
        <v>196.57449999999997</v>
      </c>
      <c r="E441" s="14">
        <v>191.78</v>
      </c>
      <c r="F441" s="14">
        <v>199.06764000000001</v>
      </c>
      <c r="G441" s="14">
        <f t="shared" si="26"/>
        <v>191.78</v>
      </c>
      <c r="H441" s="14">
        <v>1</v>
      </c>
      <c r="I441" s="14">
        <f t="shared" si="27"/>
        <v>191.78</v>
      </c>
      <c r="J441" s="14">
        <f t="shared" si="28"/>
        <v>230.14</v>
      </c>
      <c r="K441" s="25">
        <v>5</v>
      </c>
      <c r="L441" s="14">
        <f t="shared" si="29"/>
        <v>1150.6999999999998</v>
      </c>
    </row>
    <row r="442" spans="1:12" ht="25.5">
      <c r="A442" s="13">
        <v>434</v>
      </c>
      <c r="B442" s="16" t="s">
        <v>128</v>
      </c>
      <c r="C442" s="13" t="s">
        <v>540</v>
      </c>
      <c r="D442" s="14">
        <v>118.01849999999999</v>
      </c>
      <c r="E442" s="14">
        <v>115.14</v>
      </c>
      <c r="F442" s="14">
        <v>119.51532</v>
      </c>
      <c r="G442" s="14">
        <f t="shared" si="26"/>
        <v>115.14</v>
      </c>
      <c r="H442" s="14">
        <v>1</v>
      </c>
      <c r="I442" s="14">
        <f t="shared" si="27"/>
        <v>115.14</v>
      </c>
      <c r="J442" s="14">
        <f t="shared" si="28"/>
        <v>138.16999999999999</v>
      </c>
      <c r="K442" s="25">
        <v>5</v>
      </c>
      <c r="L442" s="14">
        <f t="shared" si="29"/>
        <v>690.84999999999991</v>
      </c>
    </row>
    <row r="443" spans="1:12" ht="38.25">
      <c r="A443" s="13">
        <v>435</v>
      </c>
      <c r="B443" s="16" t="s">
        <v>129</v>
      </c>
      <c r="C443" s="13" t="s">
        <v>543</v>
      </c>
      <c r="D443" s="14">
        <v>183.3725</v>
      </c>
      <c r="E443" s="14">
        <v>178.9</v>
      </c>
      <c r="F443" s="14">
        <v>185.69820000000001</v>
      </c>
      <c r="G443" s="14">
        <f t="shared" si="26"/>
        <v>178.9</v>
      </c>
      <c r="H443" s="14">
        <v>1</v>
      </c>
      <c r="I443" s="14">
        <f t="shared" si="27"/>
        <v>178.9</v>
      </c>
      <c r="J443" s="14">
        <f t="shared" si="28"/>
        <v>214.68</v>
      </c>
      <c r="K443" s="25">
        <v>5</v>
      </c>
      <c r="L443" s="14">
        <f t="shared" si="29"/>
        <v>1073.4000000000001</v>
      </c>
    </row>
    <row r="444" spans="1:12" ht="25.5">
      <c r="A444" s="13">
        <v>436</v>
      </c>
      <c r="B444" s="16" t="s">
        <v>469</v>
      </c>
      <c r="C444" s="13" t="s">
        <v>528</v>
      </c>
      <c r="D444" s="14">
        <v>6707.0874999999996</v>
      </c>
      <c r="E444" s="14">
        <v>6543.5</v>
      </c>
      <c r="F444" s="14">
        <v>6792.1530000000002</v>
      </c>
      <c r="G444" s="14">
        <f t="shared" si="26"/>
        <v>6543.5</v>
      </c>
      <c r="H444" s="14">
        <v>1</v>
      </c>
      <c r="I444" s="14">
        <f t="shared" si="27"/>
        <v>6543.5</v>
      </c>
      <c r="J444" s="14">
        <f t="shared" si="28"/>
        <v>7852.2</v>
      </c>
      <c r="K444" s="25">
        <v>1</v>
      </c>
      <c r="L444" s="14">
        <f t="shared" si="29"/>
        <v>7852.2</v>
      </c>
    </row>
    <row r="445" spans="1:12" ht="25.5">
      <c r="A445" s="13">
        <v>437</v>
      </c>
      <c r="B445" s="16" t="s">
        <v>470</v>
      </c>
      <c r="C445" s="13" t="s">
        <v>528</v>
      </c>
      <c r="D445" s="14">
        <v>3471.06</v>
      </c>
      <c r="E445" s="14">
        <v>3386.4</v>
      </c>
      <c r="F445" s="14">
        <v>3515.0832</v>
      </c>
      <c r="G445" s="14">
        <f t="shared" si="26"/>
        <v>3386.4</v>
      </c>
      <c r="H445" s="14">
        <v>1</v>
      </c>
      <c r="I445" s="14">
        <f t="shared" si="27"/>
        <v>3386.4</v>
      </c>
      <c r="J445" s="14">
        <f t="shared" si="28"/>
        <v>4063.68</v>
      </c>
      <c r="K445" s="25">
        <v>1</v>
      </c>
      <c r="L445" s="14">
        <f t="shared" si="29"/>
        <v>4063.68</v>
      </c>
    </row>
    <row r="446" spans="1:12">
      <c r="A446" s="13">
        <v>438</v>
      </c>
      <c r="B446" s="16" t="s">
        <v>471</v>
      </c>
      <c r="C446" s="13" t="s">
        <v>528</v>
      </c>
      <c r="D446" s="14">
        <v>5830.8867499999997</v>
      </c>
      <c r="E446" s="14">
        <v>5688.67</v>
      </c>
      <c r="F446" s="14">
        <v>5904.8394600000001</v>
      </c>
      <c r="G446" s="14">
        <f t="shared" si="26"/>
        <v>5688.67</v>
      </c>
      <c r="H446" s="14">
        <v>1</v>
      </c>
      <c r="I446" s="14">
        <f t="shared" si="27"/>
        <v>5688.67</v>
      </c>
      <c r="J446" s="14">
        <f t="shared" si="28"/>
        <v>6826.4</v>
      </c>
      <c r="K446" s="25">
        <v>0</v>
      </c>
      <c r="L446" s="14">
        <f t="shared" si="29"/>
        <v>0</v>
      </c>
    </row>
    <row r="447" spans="1:12" ht="25.5">
      <c r="A447" s="13">
        <v>439</v>
      </c>
      <c r="B447" s="16" t="s">
        <v>130</v>
      </c>
      <c r="C447" s="13" t="s">
        <v>528</v>
      </c>
      <c r="D447" s="14">
        <v>2817.2124999999996</v>
      </c>
      <c r="E447" s="14">
        <v>2748.5</v>
      </c>
      <c r="F447" s="14">
        <v>2852.9430000000002</v>
      </c>
      <c r="G447" s="14">
        <f t="shared" si="26"/>
        <v>2748.5</v>
      </c>
      <c r="H447" s="14">
        <v>1</v>
      </c>
      <c r="I447" s="14">
        <f t="shared" si="27"/>
        <v>2748.5</v>
      </c>
      <c r="J447" s="14">
        <f t="shared" si="28"/>
        <v>3298.2</v>
      </c>
      <c r="K447" s="25">
        <v>1</v>
      </c>
      <c r="L447" s="14">
        <f t="shared" si="29"/>
        <v>3298.2</v>
      </c>
    </row>
    <row r="448" spans="1:12" ht="25.5">
      <c r="A448" s="13">
        <v>440</v>
      </c>
      <c r="B448" s="16" t="s">
        <v>133</v>
      </c>
      <c r="C448" s="13" t="s">
        <v>528</v>
      </c>
      <c r="D448" s="14">
        <v>1442.41075</v>
      </c>
      <c r="E448" s="14">
        <v>1407.23</v>
      </c>
      <c r="F448" s="14">
        <v>1460.7047400000001</v>
      </c>
      <c r="G448" s="14">
        <f t="shared" si="26"/>
        <v>1407.23</v>
      </c>
      <c r="H448" s="14">
        <v>1</v>
      </c>
      <c r="I448" s="14">
        <f t="shared" si="27"/>
        <v>1407.23</v>
      </c>
      <c r="J448" s="14">
        <f t="shared" si="28"/>
        <v>1688.68</v>
      </c>
      <c r="K448" s="25">
        <v>10</v>
      </c>
      <c r="L448" s="14">
        <f t="shared" si="29"/>
        <v>16886.8</v>
      </c>
    </row>
    <row r="449" spans="1:12" ht="25.5">
      <c r="A449" s="13">
        <v>441</v>
      </c>
      <c r="B449" s="16" t="s">
        <v>472</v>
      </c>
      <c r="C449" s="13" t="s">
        <v>528</v>
      </c>
      <c r="D449" s="14">
        <v>1406.8329999999999</v>
      </c>
      <c r="E449" s="14">
        <v>1372.52</v>
      </c>
      <c r="F449" s="14">
        <v>1424.6757600000001</v>
      </c>
      <c r="G449" s="14">
        <f t="shared" si="26"/>
        <v>1372.52</v>
      </c>
      <c r="H449" s="14">
        <v>1</v>
      </c>
      <c r="I449" s="14">
        <f t="shared" si="27"/>
        <v>1372.52</v>
      </c>
      <c r="J449" s="14">
        <f t="shared" si="28"/>
        <v>1647.02</v>
      </c>
      <c r="K449" s="25">
        <v>0</v>
      </c>
      <c r="L449" s="14">
        <f t="shared" si="29"/>
        <v>0</v>
      </c>
    </row>
    <row r="450" spans="1:12" ht="25.5">
      <c r="A450" s="13">
        <v>442</v>
      </c>
      <c r="B450" s="16" t="s">
        <v>473</v>
      </c>
      <c r="C450" s="13" t="s">
        <v>528</v>
      </c>
      <c r="D450" s="14">
        <v>1443.8354999999997</v>
      </c>
      <c r="E450" s="14">
        <v>1408.62</v>
      </c>
      <c r="F450" s="14">
        <v>1462.1475599999999</v>
      </c>
      <c r="G450" s="14">
        <f t="shared" si="26"/>
        <v>1408.62</v>
      </c>
      <c r="H450" s="14">
        <v>1</v>
      </c>
      <c r="I450" s="14">
        <f t="shared" si="27"/>
        <v>1408.62</v>
      </c>
      <c r="J450" s="14">
        <f t="shared" si="28"/>
        <v>1690.34</v>
      </c>
      <c r="K450" s="25">
        <v>0</v>
      </c>
      <c r="L450" s="14">
        <f t="shared" si="29"/>
        <v>0</v>
      </c>
    </row>
    <row r="451" spans="1:12">
      <c r="A451" s="13">
        <v>443</v>
      </c>
      <c r="B451" s="16" t="s">
        <v>474</v>
      </c>
      <c r="C451" s="13" t="s">
        <v>528</v>
      </c>
      <c r="D451" s="14">
        <v>2442.37</v>
      </c>
      <c r="E451" s="14">
        <v>2382.8000000000002</v>
      </c>
      <c r="F451" s="14">
        <v>2473.3464000000004</v>
      </c>
      <c r="G451" s="14">
        <f t="shared" si="26"/>
        <v>2382.8000000000002</v>
      </c>
      <c r="H451" s="14">
        <v>1</v>
      </c>
      <c r="I451" s="14">
        <f t="shared" si="27"/>
        <v>2382.8000000000002</v>
      </c>
      <c r="J451" s="14">
        <f t="shared" si="28"/>
        <v>2859.36</v>
      </c>
      <c r="K451" s="25">
        <v>0</v>
      </c>
      <c r="L451" s="14">
        <f t="shared" si="29"/>
        <v>0</v>
      </c>
    </row>
    <row r="452" spans="1:12">
      <c r="A452" s="13">
        <v>444</v>
      </c>
      <c r="B452" s="16" t="s">
        <v>475</v>
      </c>
      <c r="C452" s="13" t="s">
        <v>528</v>
      </c>
      <c r="D452" s="14">
        <v>3277.9089999999997</v>
      </c>
      <c r="E452" s="14">
        <v>3197.96</v>
      </c>
      <c r="F452" s="14">
        <v>3319.4824800000001</v>
      </c>
      <c r="G452" s="14">
        <f t="shared" si="26"/>
        <v>3197.96</v>
      </c>
      <c r="H452" s="14">
        <v>1</v>
      </c>
      <c r="I452" s="14">
        <f t="shared" si="27"/>
        <v>3197.96</v>
      </c>
      <c r="J452" s="14">
        <f t="shared" si="28"/>
        <v>3837.55</v>
      </c>
      <c r="K452" s="25">
        <v>1</v>
      </c>
      <c r="L452" s="14">
        <f t="shared" si="29"/>
        <v>3837.55</v>
      </c>
    </row>
    <row r="453" spans="1:12">
      <c r="A453" s="13">
        <v>445</v>
      </c>
      <c r="B453" s="16" t="s">
        <v>476</v>
      </c>
      <c r="C453" s="13" t="s">
        <v>528</v>
      </c>
      <c r="D453" s="14">
        <v>2528.06</v>
      </c>
      <c r="E453" s="14">
        <v>2466.4</v>
      </c>
      <c r="F453" s="14">
        <v>2560.1232</v>
      </c>
      <c r="G453" s="14">
        <f t="shared" si="26"/>
        <v>2466.4</v>
      </c>
      <c r="H453" s="14">
        <v>1</v>
      </c>
      <c r="I453" s="14">
        <f t="shared" si="27"/>
        <v>2466.4</v>
      </c>
      <c r="J453" s="14">
        <f t="shared" si="28"/>
        <v>2959.68</v>
      </c>
      <c r="K453" s="25">
        <v>0</v>
      </c>
      <c r="L453" s="14">
        <f t="shared" si="29"/>
        <v>0</v>
      </c>
    </row>
    <row r="454" spans="1:12">
      <c r="A454" s="13">
        <v>446</v>
      </c>
      <c r="B454" s="16" t="s">
        <v>131</v>
      </c>
      <c r="C454" s="13" t="s">
        <v>528</v>
      </c>
      <c r="D454" s="14">
        <v>3984.9027499999997</v>
      </c>
      <c r="E454" s="14">
        <v>3887.71</v>
      </c>
      <c r="F454" s="14">
        <v>4035.4429800000003</v>
      </c>
      <c r="G454" s="14">
        <f t="shared" si="26"/>
        <v>3887.71</v>
      </c>
      <c r="H454" s="14">
        <v>1</v>
      </c>
      <c r="I454" s="14">
        <f t="shared" si="27"/>
        <v>3887.71</v>
      </c>
      <c r="J454" s="14">
        <f t="shared" si="28"/>
        <v>4665.25</v>
      </c>
      <c r="K454" s="25">
        <v>2</v>
      </c>
      <c r="L454" s="14">
        <f t="shared" si="29"/>
        <v>9330.5</v>
      </c>
    </row>
    <row r="455" spans="1:12">
      <c r="A455" s="13">
        <v>447</v>
      </c>
      <c r="B455" s="16" t="s">
        <v>477</v>
      </c>
      <c r="C455" s="13" t="s">
        <v>528</v>
      </c>
      <c r="D455" s="14">
        <v>2731.5942499999996</v>
      </c>
      <c r="E455" s="14">
        <v>2664.97</v>
      </c>
      <c r="F455" s="14">
        <v>2766.2388599999999</v>
      </c>
      <c r="G455" s="14">
        <f t="shared" si="26"/>
        <v>2664.97</v>
      </c>
      <c r="H455" s="14">
        <v>1</v>
      </c>
      <c r="I455" s="14">
        <f t="shared" si="27"/>
        <v>2664.97</v>
      </c>
      <c r="J455" s="14">
        <f t="shared" si="28"/>
        <v>3197.96</v>
      </c>
      <c r="K455" s="25">
        <v>0</v>
      </c>
      <c r="L455" s="14">
        <f t="shared" si="29"/>
        <v>0</v>
      </c>
    </row>
    <row r="456" spans="1:12">
      <c r="A456" s="13">
        <v>448</v>
      </c>
      <c r="B456" s="16" t="s">
        <v>132</v>
      </c>
      <c r="C456" s="13" t="s">
        <v>528</v>
      </c>
      <c r="D456" s="14">
        <v>5195.3764999999994</v>
      </c>
      <c r="E456" s="14">
        <v>5068.66</v>
      </c>
      <c r="F456" s="14">
        <v>5261.26908</v>
      </c>
      <c r="G456" s="14">
        <f t="shared" si="26"/>
        <v>5068.66</v>
      </c>
      <c r="H456" s="14">
        <v>1</v>
      </c>
      <c r="I456" s="14">
        <f t="shared" si="27"/>
        <v>5068.66</v>
      </c>
      <c r="J456" s="14">
        <f t="shared" si="28"/>
        <v>6082.39</v>
      </c>
      <c r="K456" s="25">
        <v>2</v>
      </c>
      <c r="L456" s="14">
        <f t="shared" si="29"/>
        <v>12164.78</v>
      </c>
    </row>
    <row r="457" spans="1:12" ht="25.5">
      <c r="A457" s="13">
        <v>449</v>
      </c>
      <c r="B457" s="16" t="s">
        <v>134</v>
      </c>
      <c r="C457" s="13" t="s">
        <v>542</v>
      </c>
      <c r="D457" s="14">
        <v>650.93649999999991</v>
      </c>
      <c r="E457" s="14">
        <v>635.05999999999995</v>
      </c>
      <c r="F457" s="14">
        <v>659.19227999999998</v>
      </c>
      <c r="G457" s="14">
        <f t="shared" si="26"/>
        <v>635.05999999999995</v>
      </c>
      <c r="H457" s="14">
        <v>1</v>
      </c>
      <c r="I457" s="14">
        <f t="shared" si="27"/>
        <v>635.05999999999995</v>
      </c>
      <c r="J457" s="14">
        <f t="shared" si="28"/>
        <v>762.07</v>
      </c>
      <c r="K457" s="25">
        <v>0</v>
      </c>
      <c r="L457" s="14">
        <f t="shared" si="29"/>
        <v>0</v>
      </c>
    </row>
    <row r="458" spans="1:12" ht="25.5">
      <c r="A458" s="13">
        <v>450</v>
      </c>
      <c r="B458" s="16" t="s">
        <v>478</v>
      </c>
      <c r="C458" s="13" t="s">
        <v>542</v>
      </c>
      <c r="D458" s="14">
        <v>47.436999999999998</v>
      </c>
      <c r="E458" s="14">
        <v>46.28</v>
      </c>
      <c r="F458" s="14">
        <v>48.038640000000001</v>
      </c>
      <c r="G458" s="14">
        <f t="shared" ref="G458:G519" si="30">MIN(D458:F458)</f>
        <v>46.28</v>
      </c>
      <c r="H458" s="14">
        <v>1</v>
      </c>
      <c r="I458" s="14">
        <f t="shared" ref="I458:I519" si="31">ROUND(H458*G458,2)</f>
        <v>46.28</v>
      </c>
      <c r="J458" s="14">
        <f t="shared" si="28"/>
        <v>55.54</v>
      </c>
      <c r="K458" s="25">
        <v>0</v>
      </c>
      <c r="L458" s="14">
        <f t="shared" si="29"/>
        <v>0</v>
      </c>
    </row>
    <row r="459" spans="1:12" ht="25.5">
      <c r="A459" s="13">
        <v>451</v>
      </c>
      <c r="B459" s="16" t="s">
        <v>479</v>
      </c>
      <c r="C459" s="13" t="s">
        <v>542</v>
      </c>
      <c r="D459" s="14">
        <v>69.741</v>
      </c>
      <c r="E459" s="14">
        <v>68.040000000000006</v>
      </c>
      <c r="F459" s="14">
        <v>70.625520000000009</v>
      </c>
      <c r="G459" s="14">
        <f t="shared" si="30"/>
        <v>68.040000000000006</v>
      </c>
      <c r="H459" s="14">
        <v>1</v>
      </c>
      <c r="I459" s="14">
        <f t="shared" si="31"/>
        <v>68.040000000000006</v>
      </c>
      <c r="J459" s="14">
        <f t="shared" si="28"/>
        <v>81.650000000000006</v>
      </c>
      <c r="K459" s="25">
        <v>50</v>
      </c>
      <c r="L459" s="14">
        <f t="shared" si="29"/>
        <v>4082.5000000000005</v>
      </c>
    </row>
    <row r="460" spans="1:12" ht="25.5">
      <c r="A460" s="13">
        <v>452</v>
      </c>
      <c r="B460" s="16" t="s">
        <v>480</v>
      </c>
      <c r="C460" s="13" t="s">
        <v>542</v>
      </c>
      <c r="D460" s="14">
        <v>107.666</v>
      </c>
      <c r="E460" s="14">
        <v>105.04</v>
      </c>
      <c r="F460" s="14">
        <v>109.03152000000001</v>
      </c>
      <c r="G460" s="14">
        <f t="shared" si="30"/>
        <v>105.04</v>
      </c>
      <c r="H460" s="14">
        <v>1</v>
      </c>
      <c r="I460" s="14">
        <f t="shared" si="31"/>
        <v>105.04</v>
      </c>
      <c r="J460" s="14">
        <f t="shared" si="28"/>
        <v>126.05</v>
      </c>
      <c r="K460" s="25">
        <v>0</v>
      </c>
      <c r="L460" s="14">
        <f t="shared" si="29"/>
        <v>0</v>
      </c>
    </row>
    <row r="461" spans="1:12" ht="25.5">
      <c r="A461" s="13">
        <v>453</v>
      </c>
      <c r="B461" s="16" t="s">
        <v>481</v>
      </c>
      <c r="C461" s="13" t="s">
        <v>542</v>
      </c>
      <c r="D461" s="14">
        <v>169.95524999999998</v>
      </c>
      <c r="E461" s="14">
        <v>165.81</v>
      </c>
      <c r="F461" s="14">
        <v>172.11078000000001</v>
      </c>
      <c r="G461" s="14">
        <f t="shared" si="30"/>
        <v>165.81</v>
      </c>
      <c r="H461" s="14">
        <v>1</v>
      </c>
      <c r="I461" s="14">
        <f t="shared" si="31"/>
        <v>165.81</v>
      </c>
      <c r="J461" s="14">
        <f t="shared" si="28"/>
        <v>198.97</v>
      </c>
      <c r="K461" s="25">
        <v>0</v>
      </c>
      <c r="L461" s="14">
        <f t="shared" si="29"/>
        <v>0</v>
      </c>
    </row>
    <row r="462" spans="1:12" ht="25.5">
      <c r="A462" s="13">
        <v>454</v>
      </c>
      <c r="B462" s="16" t="s">
        <v>482</v>
      </c>
      <c r="C462" s="13" t="s">
        <v>542</v>
      </c>
      <c r="D462" s="14">
        <v>248.04999999999998</v>
      </c>
      <c r="E462" s="14">
        <v>242</v>
      </c>
      <c r="F462" s="14">
        <v>251.196</v>
      </c>
      <c r="G462" s="14">
        <f t="shared" si="30"/>
        <v>242</v>
      </c>
      <c r="H462" s="14">
        <v>1</v>
      </c>
      <c r="I462" s="14">
        <f t="shared" si="31"/>
        <v>242</v>
      </c>
      <c r="J462" s="14">
        <f t="shared" si="28"/>
        <v>290.39999999999998</v>
      </c>
      <c r="K462" s="25">
        <v>0</v>
      </c>
      <c r="L462" s="14">
        <f t="shared" si="29"/>
        <v>0</v>
      </c>
    </row>
    <row r="463" spans="1:12" ht="25.5">
      <c r="A463" s="13">
        <v>455</v>
      </c>
      <c r="B463" s="16" t="s">
        <v>483</v>
      </c>
      <c r="C463" s="13" t="s">
        <v>542</v>
      </c>
      <c r="D463" s="14">
        <v>152.38674999999998</v>
      </c>
      <c r="E463" s="14">
        <v>148.66999999999999</v>
      </c>
      <c r="F463" s="14">
        <v>154.31945999999999</v>
      </c>
      <c r="G463" s="14">
        <f t="shared" si="30"/>
        <v>148.66999999999999</v>
      </c>
      <c r="H463" s="14">
        <v>1</v>
      </c>
      <c r="I463" s="14">
        <f t="shared" si="31"/>
        <v>148.66999999999999</v>
      </c>
      <c r="J463" s="14">
        <f t="shared" si="28"/>
        <v>178.4</v>
      </c>
      <c r="K463" s="25">
        <v>0</v>
      </c>
      <c r="L463" s="14">
        <f t="shared" si="29"/>
        <v>0</v>
      </c>
    </row>
    <row r="464" spans="1:12" ht="25.5">
      <c r="A464" s="13">
        <v>456</v>
      </c>
      <c r="B464" s="16" t="s">
        <v>484</v>
      </c>
      <c r="C464" s="13" t="s">
        <v>542</v>
      </c>
      <c r="D464" s="14">
        <v>236.80574999999999</v>
      </c>
      <c r="E464" s="14">
        <v>231.03</v>
      </c>
      <c r="F464" s="14">
        <v>239.80914000000001</v>
      </c>
      <c r="G464" s="14">
        <f t="shared" si="30"/>
        <v>231.03</v>
      </c>
      <c r="H464" s="14">
        <v>1</v>
      </c>
      <c r="I464" s="14">
        <f t="shared" si="31"/>
        <v>231.03</v>
      </c>
      <c r="J464" s="14">
        <f t="shared" si="28"/>
        <v>277.24</v>
      </c>
      <c r="K464" s="25">
        <v>0</v>
      </c>
      <c r="L464" s="14">
        <f t="shared" si="29"/>
        <v>0</v>
      </c>
    </row>
    <row r="465" spans="1:12" ht="25.5">
      <c r="A465" s="13">
        <v>457</v>
      </c>
      <c r="B465" s="16" t="s">
        <v>485</v>
      </c>
      <c r="C465" s="13" t="s">
        <v>542</v>
      </c>
      <c r="D465" s="14">
        <v>292.75024999999999</v>
      </c>
      <c r="E465" s="14">
        <v>285.61</v>
      </c>
      <c r="F465" s="14">
        <v>296.46318000000002</v>
      </c>
      <c r="G465" s="14">
        <f t="shared" si="30"/>
        <v>285.61</v>
      </c>
      <c r="H465" s="14">
        <v>1</v>
      </c>
      <c r="I465" s="14">
        <f t="shared" si="31"/>
        <v>285.61</v>
      </c>
      <c r="J465" s="14">
        <f t="shared" si="28"/>
        <v>342.73</v>
      </c>
      <c r="K465" s="25">
        <v>0</v>
      </c>
      <c r="L465" s="14">
        <f t="shared" si="29"/>
        <v>0</v>
      </c>
    </row>
    <row r="466" spans="1:12" ht="25.5">
      <c r="A466" s="13">
        <v>458</v>
      </c>
      <c r="B466" s="16" t="s">
        <v>486</v>
      </c>
      <c r="C466" s="13" t="s">
        <v>542</v>
      </c>
      <c r="D466" s="14">
        <v>344.43074999999993</v>
      </c>
      <c r="E466" s="14">
        <v>336.03</v>
      </c>
      <c r="F466" s="14">
        <v>348.79913999999997</v>
      </c>
      <c r="G466" s="14">
        <f t="shared" si="30"/>
        <v>336.03</v>
      </c>
      <c r="H466" s="14">
        <v>1</v>
      </c>
      <c r="I466" s="14">
        <f t="shared" si="31"/>
        <v>336.03</v>
      </c>
      <c r="J466" s="14">
        <f t="shared" si="28"/>
        <v>403.24</v>
      </c>
      <c r="K466" s="25">
        <v>0</v>
      </c>
      <c r="L466" s="14">
        <f t="shared" si="29"/>
        <v>0</v>
      </c>
    </row>
    <row r="467" spans="1:12">
      <c r="A467" s="13">
        <v>459</v>
      </c>
      <c r="B467" s="16" t="s">
        <v>135</v>
      </c>
      <c r="C467" s="13" t="s">
        <v>542</v>
      </c>
      <c r="D467" s="14">
        <v>356.56674999999996</v>
      </c>
      <c r="E467" s="14">
        <v>347.87</v>
      </c>
      <c r="F467" s="14">
        <v>361.08906000000002</v>
      </c>
      <c r="G467" s="14">
        <f t="shared" si="30"/>
        <v>347.87</v>
      </c>
      <c r="H467" s="14">
        <v>1</v>
      </c>
      <c r="I467" s="14">
        <f t="shared" si="31"/>
        <v>347.87</v>
      </c>
      <c r="J467" s="14">
        <f t="shared" si="28"/>
        <v>417.44</v>
      </c>
      <c r="K467" s="25">
        <v>0</v>
      </c>
      <c r="L467" s="14">
        <f t="shared" si="29"/>
        <v>0</v>
      </c>
    </row>
    <row r="468" spans="1:12">
      <c r="A468" s="13">
        <v>460</v>
      </c>
      <c r="B468" s="16" t="s">
        <v>136</v>
      </c>
      <c r="C468" s="13" t="s">
        <v>542</v>
      </c>
      <c r="D468" s="14">
        <v>490.73924999999991</v>
      </c>
      <c r="E468" s="14">
        <v>478.77</v>
      </c>
      <c r="F468" s="14">
        <v>496.96325999999999</v>
      </c>
      <c r="G468" s="14">
        <f t="shared" si="30"/>
        <v>478.77</v>
      </c>
      <c r="H468" s="14">
        <v>1</v>
      </c>
      <c r="I468" s="14">
        <f t="shared" si="31"/>
        <v>478.77</v>
      </c>
      <c r="J468" s="14">
        <f t="shared" si="28"/>
        <v>574.52</v>
      </c>
      <c r="K468" s="25">
        <v>0</v>
      </c>
      <c r="L468" s="14">
        <f t="shared" si="29"/>
        <v>0</v>
      </c>
    </row>
    <row r="469" spans="1:12">
      <c r="A469" s="13">
        <v>461</v>
      </c>
      <c r="B469" s="16" t="s">
        <v>487</v>
      </c>
      <c r="C469" s="13" t="s">
        <v>542</v>
      </c>
      <c r="D469" s="14">
        <v>702.91424999999992</v>
      </c>
      <c r="E469" s="14">
        <v>685.77</v>
      </c>
      <c r="F469" s="14">
        <v>711.82925999999998</v>
      </c>
      <c r="G469" s="14">
        <f t="shared" si="30"/>
        <v>685.77</v>
      </c>
      <c r="H469" s="14">
        <v>1</v>
      </c>
      <c r="I469" s="14">
        <f t="shared" si="31"/>
        <v>685.77</v>
      </c>
      <c r="J469" s="14">
        <f t="shared" si="28"/>
        <v>822.92</v>
      </c>
      <c r="K469" s="25">
        <v>0</v>
      </c>
      <c r="L469" s="14">
        <f t="shared" si="29"/>
        <v>0</v>
      </c>
    </row>
    <row r="470" spans="1:12" ht="25.5">
      <c r="A470" s="13">
        <v>462</v>
      </c>
      <c r="B470" s="16" t="s">
        <v>488</v>
      </c>
      <c r="C470" s="13" t="s">
        <v>542</v>
      </c>
      <c r="D470" s="14">
        <v>220.92849999999999</v>
      </c>
      <c r="E470" s="14">
        <v>215.54</v>
      </c>
      <c r="F470" s="14">
        <v>223.73052000000001</v>
      </c>
      <c r="G470" s="14">
        <f t="shared" si="30"/>
        <v>215.54</v>
      </c>
      <c r="H470" s="14">
        <v>1</v>
      </c>
      <c r="I470" s="14">
        <f t="shared" si="31"/>
        <v>215.54</v>
      </c>
      <c r="J470" s="14">
        <f t="shared" si="28"/>
        <v>258.64999999999998</v>
      </c>
      <c r="K470" s="25">
        <v>0</v>
      </c>
      <c r="L470" s="14">
        <f t="shared" si="29"/>
        <v>0</v>
      </c>
    </row>
    <row r="471" spans="1:12">
      <c r="A471" s="13">
        <v>463</v>
      </c>
      <c r="B471" s="16" t="s">
        <v>489</v>
      </c>
      <c r="C471" s="13" t="s">
        <v>542</v>
      </c>
      <c r="D471" s="14">
        <v>311.27199999999999</v>
      </c>
      <c r="E471" s="14">
        <v>303.68</v>
      </c>
      <c r="F471" s="14">
        <v>315.21984000000003</v>
      </c>
      <c r="G471" s="14">
        <f t="shared" si="30"/>
        <v>303.68</v>
      </c>
      <c r="H471" s="14">
        <v>1</v>
      </c>
      <c r="I471" s="14">
        <f t="shared" si="31"/>
        <v>303.68</v>
      </c>
      <c r="J471" s="14">
        <f t="shared" si="28"/>
        <v>364.42</v>
      </c>
      <c r="K471" s="25">
        <v>0</v>
      </c>
      <c r="L471" s="14">
        <f t="shared" si="29"/>
        <v>0</v>
      </c>
    </row>
    <row r="472" spans="1:12">
      <c r="A472" s="13">
        <v>464</v>
      </c>
      <c r="B472" s="16" t="s">
        <v>137</v>
      </c>
      <c r="C472" s="13" t="s">
        <v>542</v>
      </c>
      <c r="D472" s="14">
        <v>8.1487499999999997</v>
      </c>
      <c r="E472" s="14">
        <v>7.95</v>
      </c>
      <c r="F472" s="14">
        <v>8.2521000000000004</v>
      </c>
      <c r="G472" s="14">
        <f t="shared" si="30"/>
        <v>7.95</v>
      </c>
      <c r="H472" s="14">
        <v>1</v>
      </c>
      <c r="I472" s="14">
        <f t="shared" si="31"/>
        <v>7.95</v>
      </c>
      <c r="J472" s="14">
        <f t="shared" si="28"/>
        <v>9.5399999999999991</v>
      </c>
      <c r="K472" s="25">
        <v>0</v>
      </c>
      <c r="L472" s="14">
        <f t="shared" si="29"/>
        <v>0</v>
      </c>
    </row>
    <row r="473" spans="1:12">
      <c r="A473" s="13">
        <v>465</v>
      </c>
      <c r="B473" s="16" t="s">
        <v>138</v>
      </c>
      <c r="C473" s="13" t="s">
        <v>542</v>
      </c>
      <c r="D473" s="14">
        <v>14.636999999999999</v>
      </c>
      <c r="E473" s="14">
        <v>14.28</v>
      </c>
      <c r="F473" s="14">
        <v>14.82264</v>
      </c>
      <c r="G473" s="14">
        <f t="shared" si="30"/>
        <v>14.28</v>
      </c>
      <c r="H473" s="14">
        <v>1</v>
      </c>
      <c r="I473" s="14">
        <f t="shared" si="31"/>
        <v>14.28</v>
      </c>
      <c r="J473" s="14">
        <f t="shared" si="28"/>
        <v>17.14</v>
      </c>
      <c r="K473" s="25">
        <v>0</v>
      </c>
      <c r="L473" s="14">
        <f t="shared" si="29"/>
        <v>0</v>
      </c>
    </row>
    <row r="474" spans="1:12" ht="25.5">
      <c r="A474" s="13">
        <v>466</v>
      </c>
      <c r="B474" s="16" t="s">
        <v>490</v>
      </c>
      <c r="C474" s="13" t="s">
        <v>542</v>
      </c>
      <c r="D474" s="14">
        <v>49.753499999999995</v>
      </c>
      <c r="E474" s="14">
        <v>48.54</v>
      </c>
      <c r="F474" s="14">
        <v>50.384520000000002</v>
      </c>
      <c r="G474" s="14">
        <f t="shared" si="30"/>
        <v>48.54</v>
      </c>
      <c r="H474" s="14">
        <v>1</v>
      </c>
      <c r="I474" s="14">
        <f t="shared" si="31"/>
        <v>48.54</v>
      </c>
      <c r="J474" s="14">
        <f t="shared" si="28"/>
        <v>58.25</v>
      </c>
      <c r="K474" s="25">
        <v>0</v>
      </c>
      <c r="L474" s="14">
        <f t="shared" si="29"/>
        <v>0</v>
      </c>
    </row>
    <row r="475" spans="1:12">
      <c r="A475" s="13">
        <v>467</v>
      </c>
      <c r="B475" s="16" t="s">
        <v>491</v>
      </c>
      <c r="C475" s="13" t="s">
        <v>542</v>
      </c>
      <c r="D475" s="14">
        <v>26.936999999999998</v>
      </c>
      <c r="E475" s="14">
        <v>26.28</v>
      </c>
      <c r="F475" s="14">
        <v>27.278640000000003</v>
      </c>
      <c r="G475" s="14">
        <f t="shared" si="30"/>
        <v>26.28</v>
      </c>
      <c r="H475" s="14">
        <v>1</v>
      </c>
      <c r="I475" s="14">
        <f t="shared" si="31"/>
        <v>26.28</v>
      </c>
      <c r="J475" s="14">
        <f t="shared" si="28"/>
        <v>31.54</v>
      </c>
      <c r="K475" s="25">
        <v>0</v>
      </c>
      <c r="L475" s="14">
        <f t="shared" si="29"/>
        <v>0</v>
      </c>
    </row>
    <row r="476" spans="1:12">
      <c r="A476" s="13">
        <v>468</v>
      </c>
      <c r="B476" s="16" t="s">
        <v>492</v>
      </c>
      <c r="C476" s="13" t="s">
        <v>542</v>
      </c>
      <c r="D476" s="14">
        <v>43.408749999999998</v>
      </c>
      <c r="E476" s="14">
        <v>42.35</v>
      </c>
      <c r="F476" s="14">
        <v>43.959300000000006</v>
      </c>
      <c r="G476" s="14">
        <f t="shared" si="30"/>
        <v>42.35</v>
      </c>
      <c r="H476" s="14">
        <v>1</v>
      </c>
      <c r="I476" s="14">
        <f t="shared" si="31"/>
        <v>42.35</v>
      </c>
      <c r="J476" s="14">
        <f t="shared" si="28"/>
        <v>50.82</v>
      </c>
      <c r="K476" s="25">
        <v>10</v>
      </c>
      <c r="L476" s="28">
        <f>K476*J476+0.08</f>
        <v>508.28</v>
      </c>
    </row>
    <row r="477" spans="1:12" ht="25.5">
      <c r="A477" s="13">
        <v>469</v>
      </c>
      <c r="B477" s="16" t="s">
        <v>493</v>
      </c>
      <c r="C477" s="13" t="s">
        <v>542</v>
      </c>
      <c r="D477" s="14">
        <v>76.813499999999991</v>
      </c>
      <c r="E477" s="14">
        <v>74.94</v>
      </c>
      <c r="F477" s="14">
        <v>77.787719999999993</v>
      </c>
      <c r="G477" s="14">
        <f t="shared" si="30"/>
        <v>74.94</v>
      </c>
      <c r="H477" s="14">
        <v>1</v>
      </c>
      <c r="I477" s="14">
        <f t="shared" si="31"/>
        <v>74.94</v>
      </c>
      <c r="J477" s="14">
        <f t="shared" si="28"/>
        <v>89.93</v>
      </c>
      <c r="K477" s="25">
        <v>0</v>
      </c>
      <c r="L477" s="14">
        <f t="shared" si="29"/>
        <v>0</v>
      </c>
    </row>
    <row r="478" spans="1:12">
      <c r="A478" s="13">
        <v>470</v>
      </c>
      <c r="B478" s="16" t="s">
        <v>494</v>
      </c>
      <c r="C478" s="13" t="s">
        <v>542</v>
      </c>
      <c r="D478" s="14">
        <v>38.457999999999998</v>
      </c>
      <c r="E478" s="14">
        <v>37.520000000000003</v>
      </c>
      <c r="F478" s="14">
        <v>38.945760000000007</v>
      </c>
      <c r="G478" s="14">
        <f t="shared" si="30"/>
        <v>37.520000000000003</v>
      </c>
      <c r="H478" s="14">
        <v>1</v>
      </c>
      <c r="I478" s="14">
        <f t="shared" si="31"/>
        <v>37.520000000000003</v>
      </c>
      <c r="J478" s="14">
        <f t="shared" si="28"/>
        <v>45.02</v>
      </c>
      <c r="K478" s="25">
        <v>0</v>
      </c>
      <c r="L478" s="14">
        <f t="shared" si="29"/>
        <v>0</v>
      </c>
    </row>
    <row r="479" spans="1:12" ht="25.5">
      <c r="A479" s="13">
        <v>471</v>
      </c>
      <c r="B479" s="16" t="s">
        <v>139</v>
      </c>
      <c r="C479" s="13" t="s">
        <v>542</v>
      </c>
      <c r="D479" s="14">
        <v>217.94574999999998</v>
      </c>
      <c r="E479" s="14">
        <v>212.63</v>
      </c>
      <c r="F479" s="14">
        <v>220.70993999999999</v>
      </c>
      <c r="G479" s="14">
        <f t="shared" si="30"/>
        <v>212.63</v>
      </c>
      <c r="H479" s="14">
        <v>1</v>
      </c>
      <c r="I479" s="14">
        <f t="shared" si="31"/>
        <v>212.63</v>
      </c>
      <c r="J479" s="14">
        <f t="shared" si="28"/>
        <v>255.16</v>
      </c>
      <c r="K479" s="25">
        <v>0</v>
      </c>
      <c r="L479" s="14">
        <f t="shared" si="29"/>
        <v>0</v>
      </c>
    </row>
    <row r="480" spans="1:12">
      <c r="A480" s="13">
        <v>472</v>
      </c>
      <c r="B480" s="16" t="s">
        <v>140</v>
      </c>
      <c r="C480" s="13" t="s">
        <v>542</v>
      </c>
      <c r="D480" s="14">
        <v>14.647249999999998</v>
      </c>
      <c r="E480" s="14">
        <v>14.29</v>
      </c>
      <c r="F480" s="14">
        <v>14.833019999999999</v>
      </c>
      <c r="G480" s="14">
        <f t="shared" si="30"/>
        <v>14.29</v>
      </c>
      <c r="H480" s="14">
        <v>1</v>
      </c>
      <c r="I480" s="14">
        <f t="shared" si="31"/>
        <v>14.29</v>
      </c>
      <c r="J480" s="14">
        <f t="shared" si="28"/>
        <v>17.149999999999999</v>
      </c>
      <c r="K480" s="25">
        <v>0</v>
      </c>
      <c r="L480" s="14">
        <f t="shared" si="29"/>
        <v>0</v>
      </c>
    </row>
    <row r="481" spans="1:12" ht="25.5">
      <c r="A481" s="13">
        <v>473</v>
      </c>
      <c r="B481" s="16" t="s">
        <v>495</v>
      </c>
      <c r="C481" s="13" t="s">
        <v>542</v>
      </c>
      <c r="D481" s="14">
        <v>7.6157499999999994</v>
      </c>
      <c r="E481" s="14">
        <v>7.43</v>
      </c>
      <c r="F481" s="14">
        <v>7.7123400000000002</v>
      </c>
      <c r="G481" s="14">
        <f t="shared" si="30"/>
        <v>7.43</v>
      </c>
      <c r="H481" s="14">
        <v>1</v>
      </c>
      <c r="I481" s="14">
        <f t="shared" si="31"/>
        <v>7.43</v>
      </c>
      <c r="J481" s="14">
        <f t="shared" si="28"/>
        <v>8.92</v>
      </c>
      <c r="K481" s="25">
        <v>0</v>
      </c>
      <c r="L481" s="14">
        <f t="shared" si="29"/>
        <v>0</v>
      </c>
    </row>
    <row r="482" spans="1:12" ht="25.5">
      <c r="A482" s="13">
        <v>474</v>
      </c>
      <c r="B482" s="16" t="s">
        <v>496</v>
      </c>
      <c r="C482" s="13" t="s">
        <v>542</v>
      </c>
      <c r="D482" s="14">
        <v>11.603</v>
      </c>
      <c r="E482" s="14">
        <v>11.32</v>
      </c>
      <c r="F482" s="14">
        <v>11.750160000000001</v>
      </c>
      <c r="G482" s="14">
        <f t="shared" si="30"/>
        <v>11.32</v>
      </c>
      <c r="H482" s="14">
        <v>1</v>
      </c>
      <c r="I482" s="14">
        <f t="shared" si="31"/>
        <v>11.32</v>
      </c>
      <c r="J482" s="14">
        <f t="shared" si="28"/>
        <v>13.58</v>
      </c>
      <c r="K482" s="25">
        <v>0</v>
      </c>
      <c r="L482" s="14">
        <f t="shared" si="29"/>
        <v>0</v>
      </c>
    </row>
    <row r="483" spans="1:12" ht="25.5">
      <c r="A483" s="13">
        <v>475</v>
      </c>
      <c r="B483" s="16" t="s">
        <v>497</v>
      </c>
      <c r="C483" s="13" t="s">
        <v>542</v>
      </c>
      <c r="D483" s="14">
        <v>14.841999999999999</v>
      </c>
      <c r="E483" s="14">
        <v>14.48</v>
      </c>
      <c r="F483" s="14">
        <v>15.030240000000001</v>
      </c>
      <c r="G483" s="14">
        <f t="shared" si="30"/>
        <v>14.48</v>
      </c>
      <c r="H483" s="14">
        <v>1</v>
      </c>
      <c r="I483" s="14">
        <f t="shared" si="31"/>
        <v>14.48</v>
      </c>
      <c r="J483" s="14">
        <f t="shared" si="28"/>
        <v>17.38</v>
      </c>
      <c r="K483" s="25">
        <v>0</v>
      </c>
      <c r="L483" s="14">
        <f t="shared" si="29"/>
        <v>0</v>
      </c>
    </row>
    <row r="484" spans="1:12" ht="25.5">
      <c r="A484" s="13">
        <v>476</v>
      </c>
      <c r="B484" s="16" t="s">
        <v>498</v>
      </c>
      <c r="C484" s="13" t="s">
        <v>542</v>
      </c>
      <c r="D484" s="14">
        <v>20.663999999999998</v>
      </c>
      <c r="E484" s="14">
        <v>20.16</v>
      </c>
      <c r="F484" s="14">
        <v>20.926080000000002</v>
      </c>
      <c r="G484" s="14">
        <f t="shared" si="30"/>
        <v>20.16</v>
      </c>
      <c r="H484" s="14">
        <v>1</v>
      </c>
      <c r="I484" s="14">
        <f t="shared" si="31"/>
        <v>20.16</v>
      </c>
      <c r="J484" s="14">
        <f t="shared" si="28"/>
        <v>24.19</v>
      </c>
      <c r="K484" s="25">
        <v>0</v>
      </c>
      <c r="L484" s="14">
        <f t="shared" si="29"/>
        <v>0</v>
      </c>
    </row>
    <row r="485" spans="1:12" ht="25.5">
      <c r="A485" s="13">
        <v>477</v>
      </c>
      <c r="B485" s="16" t="s">
        <v>499</v>
      </c>
      <c r="C485" s="13" t="s">
        <v>542</v>
      </c>
      <c r="D485" s="14">
        <v>35.475249999999996</v>
      </c>
      <c r="E485" s="14">
        <v>34.61</v>
      </c>
      <c r="F485" s="14">
        <v>35.925179999999997</v>
      </c>
      <c r="G485" s="14">
        <f t="shared" si="30"/>
        <v>34.61</v>
      </c>
      <c r="H485" s="14">
        <v>1</v>
      </c>
      <c r="I485" s="14">
        <f t="shared" si="31"/>
        <v>34.61</v>
      </c>
      <c r="J485" s="14">
        <f t="shared" si="28"/>
        <v>41.53</v>
      </c>
      <c r="K485" s="25">
        <v>0</v>
      </c>
      <c r="L485" s="14">
        <f t="shared" si="29"/>
        <v>0</v>
      </c>
    </row>
    <row r="486" spans="1:12" ht="25.5">
      <c r="A486" s="13">
        <v>478</v>
      </c>
      <c r="B486" s="16" t="s">
        <v>141</v>
      </c>
      <c r="C486" s="13" t="s">
        <v>542</v>
      </c>
      <c r="D486" s="14">
        <v>54.827249999999999</v>
      </c>
      <c r="E486" s="14">
        <v>53.49</v>
      </c>
      <c r="F486" s="14">
        <v>55.522620000000003</v>
      </c>
      <c r="G486" s="14">
        <f t="shared" si="30"/>
        <v>53.49</v>
      </c>
      <c r="H486" s="14">
        <v>1</v>
      </c>
      <c r="I486" s="14">
        <f t="shared" si="31"/>
        <v>53.49</v>
      </c>
      <c r="J486" s="14">
        <f t="shared" si="28"/>
        <v>64.19</v>
      </c>
      <c r="K486" s="25">
        <v>0</v>
      </c>
      <c r="L486" s="14">
        <f t="shared" si="29"/>
        <v>0</v>
      </c>
    </row>
    <row r="487" spans="1:12" ht="25.5">
      <c r="A487" s="13">
        <v>479</v>
      </c>
      <c r="B487" s="16" t="s">
        <v>500</v>
      </c>
      <c r="C487" s="13" t="s">
        <v>542</v>
      </c>
      <c r="D487" s="14">
        <v>78.781499999999994</v>
      </c>
      <c r="E487" s="14">
        <v>76.86</v>
      </c>
      <c r="F487" s="14">
        <v>79.780680000000004</v>
      </c>
      <c r="G487" s="14">
        <f t="shared" si="30"/>
        <v>76.86</v>
      </c>
      <c r="H487" s="14">
        <v>1</v>
      </c>
      <c r="I487" s="14">
        <f t="shared" si="31"/>
        <v>76.86</v>
      </c>
      <c r="J487" s="14">
        <f t="shared" si="28"/>
        <v>92.23</v>
      </c>
      <c r="K487" s="25">
        <v>0</v>
      </c>
      <c r="L487" s="14">
        <f t="shared" si="29"/>
        <v>0</v>
      </c>
    </row>
    <row r="488" spans="1:12" ht="25.5">
      <c r="A488" s="13">
        <v>480</v>
      </c>
      <c r="B488" s="16" t="s">
        <v>501</v>
      </c>
      <c r="C488" s="13" t="s">
        <v>542</v>
      </c>
      <c r="D488" s="14">
        <v>140.53774999999999</v>
      </c>
      <c r="E488" s="14">
        <v>137.11000000000001</v>
      </c>
      <c r="F488" s="14">
        <v>142.32018000000002</v>
      </c>
      <c r="G488" s="14">
        <f t="shared" si="30"/>
        <v>137.11000000000001</v>
      </c>
      <c r="H488" s="14">
        <v>1</v>
      </c>
      <c r="I488" s="14">
        <f t="shared" si="31"/>
        <v>137.11000000000001</v>
      </c>
      <c r="J488" s="14">
        <f t="shared" si="28"/>
        <v>164.53</v>
      </c>
      <c r="K488" s="25">
        <v>0</v>
      </c>
      <c r="L488" s="14">
        <f t="shared" si="29"/>
        <v>0</v>
      </c>
    </row>
    <row r="489" spans="1:12" ht="25.5">
      <c r="A489" s="13">
        <v>481</v>
      </c>
      <c r="B489" s="16" t="s">
        <v>502</v>
      </c>
      <c r="C489" s="13" t="s">
        <v>542</v>
      </c>
      <c r="D489" s="14">
        <v>221.26674999999997</v>
      </c>
      <c r="E489" s="14">
        <v>215.87</v>
      </c>
      <c r="F489" s="14">
        <v>224.07306</v>
      </c>
      <c r="G489" s="14">
        <f t="shared" si="30"/>
        <v>215.87</v>
      </c>
      <c r="H489" s="14">
        <v>1</v>
      </c>
      <c r="I489" s="14">
        <f t="shared" si="31"/>
        <v>215.87</v>
      </c>
      <c r="J489" s="14">
        <f t="shared" si="28"/>
        <v>259.04000000000002</v>
      </c>
      <c r="K489" s="25">
        <v>0</v>
      </c>
      <c r="L489" s="14">
        <f t="shared" si="29"/>
        <v>0</v>
      </c>
    </row>
    <row r="490" spans="1:12" ht="25.5">
      <c r="A490" s="13">
        <v>482</v>
      </c>
      <c r="B490" s="16" t="s">
        <v>503</v>
      </c>
      <c r="C490" s="13" t="s">
        <v>528</v>
      </c>
      <c r="D490" s="14">
        <v>42.147999999999996</v>
      </c>
      <c r="E490" s="14">
        <v>41.12</v>
      </c>
      <c r="F490" s="14">
        <v>42.682560000000002</v>
      </c>
      <c r="G490" s="14">
        <f t="shared" si="30"/>
        <v>41.12</v>
      </c>
      <c r="H490" s="14">
        <v>1</v>
      </c>
      <c r="I490" s="14">
        <f t="shared" si="31"/>
        <v>41.12</v>
      </c>
      <c r="J490" s="14">
        <f t="shared" si="28"/>
        <v>49.34</v>
      </c>
      <c r="K490" s="25">
        <v>0</v>
      </c>
      <c r="L490" s="14">
        <f t="shared" si="29"/>
        <v>0</v>
      </c>
    </row>
    <row r="491" spans="1:12">
      <c r="A491" s="13">
        <v>483</v>
      </c>
      <c r="B491" s="16" t="s">
        <v>504</v>
      </c>
      <c r="C491" s="13" t="s">
        <v>528</v>
      </c>
      <c r="D491" s="14">
        <v>42.147999999999996</v>
      </c>
      <c r="E491" s="14">
        <v>41.12</v>
      </c>
      <c r="F491" s="14">
        <v>42.682560000000002</v>
      </c>
      <c r="G491" s="14">
        <f t="shared" si="30"/>
        <v>41.12</v>
      </c>
      <c r="H491" s="14">
        <v>1</v>
      </c>
      <c r="I491" s="14">
        <f t="shared" si="31"/>
        <v>41.12</v>
      </c>
      <c r="J491" s="14">
        <f t="shared" si="28"/>
        <v>49.34</v>
      </c>
      <c r="K491" s="25">
        <v>0</v>
      </c>
      <c r="L491" s="14">
        <f t="shared" si="29"/>
        <v>0</v>
      </c>
    </row>
    <row r="492" spans="1:12">
      <c r="A492" s="13">
        <v>484</v>
      </c>
      <c r="B492" s="16" t="s">
        <v>505</v>
      </c>
      <c r="C492" s="13" t="s">
        <v>528</v>
      </c>
      <c r="D492" s="14">
        <v>67.680749999999989</v>
      </c>
      <c r="E492" s="14">
        <v>66.03</v>
      </c>
      <c r="F492" s="14">
        <v>68.539140000000003</v>
      </c>
      <c r="G492" s="14">
        <f t="shared" si="30"/>
        <v>66.03</v>
      </c>
      <c r="H492" s="14">
        <v>1</v>
      </c>
      <c r="I492" s="14">
        <f t="shared" si="31"/>
        <v>66.03</v>
      </c>
      <c r="J492" s="14">
        <f t="shared" si="28"/>
        <v>79.239999999999995</v>
      </c>
      <c r="K492" s="25">
        <v>0</v>
      </c>
      <c r="L492" s="14">
        <f t="shared" si="29"/>
        <v>0</v>
      </c>
    </row>
    <row r="493" spans="1:12" ht="25.5">
      <c r="A493" s="13">
        <v>485</v>
      </c>
      <c r="B493" s="16" t="s">
        <v>506</v>
      </c>
      <c r="C493" s="13" t="s">
        <v>528</v>
      </c>
      <c r="D493" s="14">
        <v>67.680749999999989</v>
      </c>
      <c r="E493" s="14">
        <v>66.03</v>
      </c>
      <c r="F493" s="14">
        <v>68.539140000000003</v>
      </c>
      <c r="G493" s="14">
        <f t="shared" si="30"/>
        <v>66.03</v>
      </c>
      <c r="H493" s="14">
        <v>1</v>
      </c>
      <c r="I493" s="14">
        <f t="shared" si="31"/>
        <v>66.03</v>
      </c>
      <c r="J493" s="14">
        <f t="shared" si="28"/>
        <v>79.239999999999995</v>
      </c>
      <c r="K493" s="25">
        <v>0</v>
      </c>
      <c r="L493" s="14">
        <f t="shared" si="29"/>
        <v>0</v>
      </c>
    </row>
    <row r="494" spans="1:12">
      <c r="A494" s="13">
        <v>486</v>
      </c>
      <c r="B494" s="16" t="s">
        <v>507</v>
      </c>
      <c r="C494" s="13" t="s">
        <v>528</v>
      </c>
      <c r="D494" s="14">
        <v>97.251999999999981</v>
      </c>
      <c r="E494" s="14">
        <v>94.88</v>
      </c>
      <c r="F494" s="14">
        <v>98.485439999999997</v>
      </c>
      <c r="G494" s="14">
        <f t="shared" si="30"/>
        <v>94.88</v>
      </c>
      <c r="H494" s="14">
        <v>1</v>
      </c>
      <c r="I494" s="14">
        <f t="shared" si="31"/>
        <v>94.88</v>
      </c>
      <c r="J494" s="14">
        <f t="shared" si="28"/>
        <v>113.86</v>
      </c>
      <c r="K494" s="25">
        <v>0</v>
      </c>
      <c r="L494" s="14">
        <f t="shared" si="29"/>
        <v>0</v>
      </c>
    </row>
    <row r="495" spans="1:12" ht="25.5">
      <c r="A495" s="13">
        <v>487</v>
      </c>
      <c r="B495" s="16" t="s">
        <v>508</v>
      </c>
      <c r="C495" s="13" t="s">
        <v>528</v>
      </c>
      <c r="D495" s="14">
        <v>97.251999999999981</v>
      </c>
      <c r="E495" s="14">
        <v>94.88</v>
      </c>
      <c r="F495" s="14">
        <v>98.485439999999997</v>
      </c>
      <c r="G495" s="14">
        <f t="shared" si="30"/>
        <v>94.88</v>
      </c>
      <c r="H495" s="14">
        <v>1</v>
      </c>
      <c r="I495" s="14">
        <f t="shared" si="31"/>
        <v>94.88</v>
      </c>
      <c r="J495" s="14">
        <f t="shared" si="28"/>
        <v>113.86</v>
      </c>
      <c r="K495" s="25">
        <v>0</v>
      </c>
      <c r="L495" s="14">
        <f t="shared" si="29"/>
        <v>0</v>
      </c>
    </row>
    <row r="496" spans="1:12" ht="25.5">
      <c r="A496" s="13">
        <v>488</v>
      </c>
      <c r="B496" s="16" t="s">
        <v>142</v>
      </c>
      <c r="C496" s="13" t="s">
        <v>528</v>
      </c>
      <c r="D496" s="14">
        <v>4230.4414999999999</v>
      </c>
      <c r="E496" s="14">
        <v>4127.26</v>
      </c>
      <c r="F496" s="14">
        <v>4284.0958800000008</v>
      </c>
      <c r="G496" s="14">
        <f t="shared" si="30"/>
        <v>4127.26</v>
      </c>
      <c r="H496" s="14">
        <v>1</v>
      </c>
      <c r="I496" s="14">
        <f t="shared" si="31"/>
        <v>4127.26</v>
      </c>
      <c r="J496" s="14">
        <f t="shared" si="28"/>
        <v>4952.71</v>
      </c>
      <c r="K496" s="25">
        <v>0</v>
      </c>
      <c r="L496" s="14">
        <f t="shared" si="29"/>
        <v>0</v>
      </c>
    </row>
    <row r="497" spans="1:12" ht="25.5">
      <c r="A497" s="13">
        <v>489</v>
      </c>
      <c r="B497" s="16" t="s">
        <v>509</v>
      </c>
      <c r="C497" s="13" t="s">
        <v>528</v>
      </c>
      <c r="D497" s="14">
        <v>6841.8134999999993</v>
      </c>
      <c r="E497" s="14">
        <v>6674.94</v>
      </c>
      <c r="F497" s="14">
        <v>6928.5877199999995</v>
      </c>
      <c r="G497" s="14">
        <f t="shared" si="30"/>
        <v>6674.94</v>
      </c>
      <c r="H497" s="14">
        <v>1</v>
      </c>
      <c r="I497" s="14">
        <f t="shared" si="31"/>
        <v>6674.94</v>
      </c>
      <c r="J497" s="14">
        <f t="shared" si="28"/>
        <v>8009.93</v>
      </c>
      <c r="K497" s="25">
        <v>0</v>
      </c>
      <c r="L497" s="14">
        <f t="shared" si="29"/>
        <v>0</v>
      </c>
    </row>
    <row r="498" spans="1:12" ht="25.5">
      <c r="A498" s="13">
        <v>490</v>
      </c>
      <c r="B498" s="16" t="s">
        <v>510</v>
      </c>
      <c r="C498" s="13" t="s">
        <v>528</v>
      </c>
      <c r="D498" s="14">
        <v>8347.723</v>
      </c>
      <c r="E498" s="14">
        <v>8144.12</v>
      </c>
      <c r="F498" s="14">
        <v>8453.59656</v>
      </c>
      <c r="G498" s="14">
        <f t="shared" si="30"/>
        <v>8144.12</v>
      </c>
      <c r="H498" s="14">
        <v>1</v>
      </c>
      <c r="I498" s="14">
        <f t="shared" si="31"/>
        <v>8144.12</v>
      </c>
      <c r="J498" s="14">
        <f t="shared" si="28"/>
        <v>9772.94</v>
      </c>
      <c r="K498" s="25">
        <v>0</v>
      </c>
      <c r="L498" s="14">
        <f t="shared" si="29"/>
        <v>0</v>
      </c>
    </row>
    <row r="499" spans="1:12" ht="25.5">
      <c r="A499" s="13">
        <v>491</v>
      </c>
      <c r="B499" s="16" t="s">
        <v>511</v>
      </c>
      <c r="C499" s="13" t="s">
        <v>528</v>
      </c>
      <c r="D499" s="14">
        <v>14836.628999999999</v>
      </c>
      <c r="E499" s="14">
        <v>14474.76</v>
      </c>
      <c r="F499" s="14">
        <v>15024.800880000001</v>
      </c>
      <c r="G499" s="14">
        <f t="shared" si="30"/>
        <v>14474.76</v>
      </c>
      <c r="H499" s="14">
        <v>1</v>
      </c>
      <c r="I499" s="14">
        <f t="shared" si="31"/>
        <v>14474.76</v>
      </c>
      <c r="J499" s="14">
        <f t="shared" si="28"/>
        <v>17369.71</v>
      </c>
      <c r="K499" s="25">
        <v>0</v>
      </c>
      <c r="L499" s="14">
        <f t="shared" si="29"/>
        <v>0</v>
      </c>
    </row>
    <row r="500" spans="1:12" ht="25.5">
      <c r="A500" s="13">
        <v>492</v>
      </c>
      <c r="B500" s="16" t="s">
        <v>512</v>
      </c>
      <c r="C500" s="13" t="s">
        <v>528</v>
      </c>
      <c r="D500" s="14">
        <v>11938.43125</v>
      </c>
      <c r="E500" s="14">
        <v>11647.25</v>
      </c>
      <c r="F500" s="14">
        <v>12089.845500000001</v>
      </c>
      <c r="G500" s="14">
        <f t="shared" si="30"/>
        <v>11647.25</v>
      </c>
      <c r="H500" s="14">
        <v>1</v>
      </c>
      <c r="I500" s="14">
        <f t="shared" si="31"/>
        <v>11647.25</v>
      </c>
      <c r="J500" s="14">
        <f t="shared" ref="J500:J519" si="32">ROUND(I500*1.2,2)</f>
        <v>13976.7</v>
      </c>
      <c r="K500" s="25">
        <v>0</v>
      </c>
      <c r="L500" s="14">
        <f t="shared" ref="L500:L519" si="33">K500*J500</f>
        <v>0</v>
      </c>
    </row>
    <row r="501" spans="1:12" ht="25.5">
      <c r="A501" s="13">
        <v>493</v>
      </c>
      <c r="B501" s="16" t="s">
        <v>513</v>
      </c>
      <c r="C501" s="13" t="s">
        <v>528</v>
      </c>
      <c r="D501" s="14">
        <v>2957.0942499999996</v>
      </c>
      <c r="E501" s="14">
        <v>2884.97</v>
      </c>
      <c r="F501" s="14">
        <v>2994.5988600000001</v>
      </c>
      <c r="G501" s="14">
        <f t="shared" si="30"/>
        <v>2884.97</v>
      </c>
      <c r="H501" s="14">
        <v>1</v>
      </c>
      <c r="I501" s="14">
        <f t="shared" si="31"/>
        <v>2884.97</v>
      </c>
      <c r="J501" s="14">
        <f t="shared" si="32"/>
        <v>3461.96</v>
      </c>
      <c r="K501" s="25">
        <v>0</v>
      </c>
      <c r="L501" s="14">
        <f t="shared" si="33"/>
        <v>0</v>
      </c>
    </row>
    <row r="502" spans="1:12" ht="25.5">
      <c r="A502" s="13">
        <v>494</v>
      </c>
      <c r="B502" s="16" t="s">
        <v>514</v>
      </c>
      <c r="C502" s="13" t="s">
        <v>528</v>
      </c>
      <c r="D502" s="14">
        <v>3210.3614999999995</v>
      </c>
      <c r="E502" s="14">
        <v>3132.06</v>
      </c>
      <c r="F502" s="14">
        <v>3251.0782800000002</v>
      </c>
      <c r="G502" s="14">
        <f t="shared" si="30"/>
        <v>3132.06</v>
      </c>
      <c r="H502" s="14">
        <v>1</v>
      </c>
      <c r="I502" s="14">
        <f t="shared" si="31"/>
        <v>3132.06</v>
      </c>
      <c r="J502" s="14">
        <f t="shared" si="32"/>
        <v>3758.47</v>
      </c>
      <c r="K502" s="25">
        <v>0</v>
      </c>
      <c r="L502" s="14">
        <f t="shared" si="33"/>
        <v>0</v>
      </c>
    </row>
    <row r="503" spans="1:12" ht="25.5">
      <c r="A503" s="13">
        <v>495</v>
      </c>
      <c r="B503" s="16" t="s">
        <v>515</v>
      </c>
      <c r="C503" s="13" t="s">
        <v>528</v>
      </c>
      <c r="D503" s="14">
        <v>4608.65625</v>
      </c>
      <c r="E503" s="14">
        <v>4496.25</v>
      </c>
      <c r="F503" s="14">
        <v>4667.1075000000001</v>
      </c>
      <c r="G503" s="14">
        <f t="shared" si="30"/>
        <v>4496.25</v>
      </c>
      <c r="H503" s="14">
        <v>1</v>
      </c>
      <c r="I503" s="14">
        <f t="shared" si="31"/>
        <v>4496.25</v>
      </c>
      <c r="J503" s="14">
        <f t="shared" si="32"/>
        <v>5395.5</v>
      </c>
      <c r="K503" s="25">
        <v>0</v>
      </c>
      <c r="L503" s="14">
        <f t="shared" si="33"/>
        <v>0</v>
      </c>
    </row>
    <row r="504" spans="1:12" ht="25.5">
      <c r="A504" s="13">
        <v>496</v>
      </c>
      <c r="B504" s="16" t="s">
        <v>143</v>
      </c>
      <c r="C504" s="13" t="s">
        <v>528</v>
      </c>
      <c r="D504" s="14">
        <v>1703.2937499999998</v>
      </c>
      <c r="E504" s="14">
        <v>1661.75</v>
      </c>
      <c r="F504" s="14">
        <v>1724.8965000000001</v>
      </c>
      <c r="G504" s="14">
        <f t="shared" si="30"/>
        <v>1661.75</v>
      </c>
      <c r="H504" s="14">
        <v>1</v>
      </c>
      <c r="I504" s="14">
        <f t="shared" si="31"/>
        <v>1661.75</v>
      </c>
      <c r="J504" s="14">
        <f t="shared" si="32"/>
        <v>1994.1</v>
      </c>
      <c r="K504" s="25">
        <v>0</v>
      </c>
      <c r="L504" s="14">
        <f t="shared" si="33"/>
        <v>0</v>
      </c>
    </row>
    <row r="505" spans="1:12" ht="25.5">
      <c r="A505" s="13">
        <v>497</v>
      </c>
      <c r="B505" s="16" t="s">
        <v>144</v>
      </c>
      <c r="C505" s="13" t="s">
        <v>528</v>
      </c>
      <c r="D505" s="14">
        <v>2092.28125</v>
      </c>
      <c r="E505" s="14">
        <v>2041.25</v>
      </c>
      <c r="F505" s="14">
        <v>2118.8175000000001</v>
      </c>
      <c r="G505" s="14">
        <f t="shared" si="30"/>
        <v>2041.25</v>
      </c>
      <c r="H505" s="14">
        <v>1</v>
      </c>
      <c r="I505" s="14">
        <f t="shared" si="31"/>
        <v>2041.25</v>
      </c>
      <c r="J505" s="14">
        <f t="shared" si="32"/>
        <v>2449.5</v>
      </c>
      <c r="K505" s="25">
        <v>0</v>
      </c>
      <c r="L505" s="14">
        <f t="shared" si="33"/>
        <v>0</v>
      </c>
    </row>
    <row r="506" spans="1:12" ht="25.5">
      <c r="A506" s="13">
        <v>498</v>
      </c>
      <c r="B506" s="16" t="s">
        <v>145</v>
      </c>
      <c r="C506" s="13" t="s">
        <v>528</v>
      </c>
      <c r="D506" s="14">
        <v>2770.0624999999995</v>
      </c>
      <c r="E506" s="14">
        <v>2702.5</v>
      </c>
      <c r="F506" s="14">
        <v>2805.1950000000002</v>
      </c>
      <c r="G506" s="14">
        <f t="shared" si="30"/>
        <v>2702.5</v>
      </c>
      <c r="H506" s="14">
        <v>1</v>
      </c>
      <c r="I506" s="14">
        <f t="shared" si="31"/>
        <v>2702.5</v>
      </c>
      <c r="J506" s="14">
        <f t="shared" si="32"/>
        <v>3243</v>
      </c>
      <c r="K506" s="25">
        <v>0</v>
      </c>
      <c r="L506" s="14">
        <f t="shared" si="33"/>
        <v>0</v>
      </c>
    </row>
    <row r="507" spans="1:12" ht="25.5">
      <c r="A507" s="13">
        <v>499</v>
      </c>
      <c r="B507" s="16" t="s">
        <v>516</v>
      </c>
      <c r="C507" s="13" t="s">
        <v>528</v>
      </c>
      <c r="D507" s="14">
        <v>140.48649999999998</v>
      </c>
      <c r="E507" s="14">
        <v>137.06</v>
      </c>
      <c r="F507" s="14">
        <v>142.26828</v>
      </c>
      <c r="G507" s="14">
        <f t="shared" si="30"/>
        <v>137.06</v>
      </c>
      <c r="H507" s="14">
        <v>1</v>
      </c>
      <c r="I507" s="14">
        <f t="shared" si="31"/>
        <v>137.06</v>
      </c>
      <c r="J507" s="14">
        <f t="shared" si="32"/>
        <v>164.47</v>
      </c>
      <c r="K507" s="25">
        <v>0</v>
      </c>
      <c r="L507" s="14">
        <f t="shared" si="33"/>
        <v>0</v>
      </c>
    </row>
    <row r="508" spans="1:12" ht="25.5">
      <c r="A508" s="13">
        <v>500</v>
      </c>
      <c r="B508" s="16" t="s">
        <v>517</v>
      </c>
      <c r="C508" s="13" t="s">
        <v>528</v>
      </c>
      <c r="D508" s="14">
        <v>173.96299999999999</v>
      </c>
      <c r="E508" s="14">
        <v>169.72</v>
      </c>
      <c r="F508" s="14">
        <v>176.16936000000001</v>
      </c>
      <c r="G508" s="14">
        <f t="shared" si="30"/>
        <v>169.72</v>
      </c>
      <c r="H508" s="14">
        <v>1</v>
      </c>
      <c r="I508" s="14">
        <f t="shared" si="31"/>
        <v>169.72</v>
      </c>
      <c r="J508" s="14">
        <f t="shared" si="32"/>
        <v>203.66</v>
      </c>
      <c r="K508" s="25">
        <v>0</v>
      </c>
      <c r="L508" s="14">
        <f t="shared" si="33"/>
        <v>0</v>
      </c>
    </row>
    <row r="509" spans="1:12" ht="25.5">
      <c r="A509" s="13">
        <v>501</v>
      </c>
      <c r="B509" s="16" t="s">
        <v>518</v>
      </c>
      <c r="C509" s="13" t="s">
        <v>528</v>
      </c>
      <c r="D509" s="14">
        <v>270.62049999999994</v>
      </c>
      <c r="E509" s="14">
        <v>264.02</v>
      </c>
      <c r="F509" s="14">
        <v>274.05275999999998</v>
      </c>
      <c r="G509" s="14">
        <f t="shared" si="30"/>
        <v>264.02</v>
      </c>
      <c r="H509" s="14">
        <v>1</v>
      </c>
      <c r="I509" s="14">
        <f t="shared" si="31"/>
        <v>264.02</v>
      </c>
      <c r="J509" s="14">
        <f t="shared" si="32"/>
        <v>316.82</v>
      </c>
      <c r="K509" s="25">
        <v>0</v>
      </c>
      <c r="L509" s="14">
        <f t="shared" si="33"/>
        <v>0</v>
      </c>
    </row>
    <row r="510" spans="1:12">
      <c r="A510" s="13">
        <v>502</v>
      </c>
      <c r="B510" s="16" t="s">
        <v>519</v>
      </c>
      <c r="C510" s="13" t="s">
        <v>528</v>
      </c>
      <c r="D510" s="14">
        <v>4340.5982499999991</v>
      </c>
      <c r="E510" s="14">
        <v>4234.7299999999996</v>
      </c>
      <c r="F510" s="14">
        <v>4395.6497399999998</v>
      </c>
      <c r="G510" s="14">
        <f t="shared" si="30"/>
        <v>4234.7299999999996</v>
      </c>
      <c r="H510" s="14">
        <v>1</v>
      </c>
      <c r="I510" s="14">
        <f t="shared" si="31"/>
        <v>4234.7299999999996</v>
      </c>
      <c r="J510" s="14">
        <f t="shared" si="32"/>
        <v>5081.68</v>
      </c>
      <c r="K510" s="25">
        <v>0</v>
      </c>
      <c r="L510" s="14">
        <f t="shared" si="33"/>
        <v>0</v>
      </c>
    </row>
    <row r="511" spans="1:12">
      <c r="A511" s="13">
        <v>503</v>
      </c>
      <c r="B511" s="16" t="s">
        <v>146</v>
      </c>
      <c r="C511" s="13" t="s">
        <v>528</v>
      </c>
      <c r="D511" s="14">
        <v>874.98099999999988</v>
      </c>
      <c r="E511" s="14">
        <v>853.64</v>
      </c>
      <c r="F511" s="14">
        <v>886.07831999999996</v>
      </c>
      <c r="G511" s="14">
        <f t="shared" si="30"/>
        <v>853.64</v>
      </c>
      <c r="H511" s="14">
        <v>1</v>
      </c>
      <c r="I511" s="14">
        <f t="shared" si="31"/>
        <v>853.64</v>
      </c>
      <c r="J511" s="14">
        <f t="shared" si="32"/>
        <v>1024.3699999999999</v>
      </c>
      <c r="K511" s="25">
        <v>0</v>
      </c>
      <c r="L511" s="14">
        <f t="shared" si="33"/>
        <v>0</v>
      </c>
    </row>
    <row r="512" spans="1:12">
      <c r="A512" s="13">
        <v>504</v>
      </c>
      <c r="B512" s="16" t="s">
        <v>520</v>
      </c>
      <c r="C512" s="13" t="s">
        <v>528</v>
      </c>
      <c r="D512" s="14">
        <v>1912.9677499999998</v>
      </c>
      <c r="E512" s="14">
        <v>1866.31</v>
      </c>
      <c r="F512" s="14">
        <v>1937.2297800000001</v>
      </c>
      <c r="G512" s="14">
        <f t="shared" si="30"/>
        <v>1866.31</v>
      </c>
      <c r="H512" s="14">
        <v>1</v>
      </c>
      <c r="I512" s="14">
        <f t="shared" si="31"/>
        <v>1866.31</v>
      </c>
      <c r="J512" s="14">
        <f t="shared" si="32"/>
        <v>2239.5700000000002</v>
      </c>
      <c r="K512" s="25">
        <v>0</v>
      </c>
      <c r="L512" s="14">
        <f t="shared" si="33"/>
        <v>0</v>
      </c>
    </row>
    <row r="513" spans="1:12">
      <c r="A513" s="13">
        <v>505</v>
      </c>
      <c r="B513" s="16" t="s">
        <v>521</v>
      </c>
      <c r="C513" s="13" t="s">
        <v>528</v>
      </c>
      <c r="D513" s="14">
        <v>3056.5089999999996</v>
      </c>
      <c r="E513" s="14">
        <v>2981.96</v>
      </c>
      <c r="F513" s="14">
        <v>3095.27448</v>
      </c>
      <c r="G513" s="14">
        <f t="shared" si="30"/>
        <v>2981.96</v>
      </c>
      <c r="H513" s="14">
        <v>1</v>
      </c>
      <c r="I513" s="14">
        <f t="shared" si="31"/>
        <v>2981.96</v>
      </c>
      <c r="J513" s="14">
        <f t="shared" si="32"/>
        <v>3578.35</v>
      </c>
      <c r="K513" s="25">
        <v>0</v>
      </c>
      <c r="L513" s="14">
        <f t="shared" si="33"/>
        <v>0</v>
      </c>
    </row>
    <row r="514" spans="1:12">
      <c r="A514" s="13">
        <v>506</v>
      </c>
      <c r="B514" s="16" t="s">
        <v>522</v>
      </c>
      <c r="C514" s="13" t="s">
        <v>528</v>
      </c>
      <c r="D514" s="14">
        <v>584.41399999999987</v>
      </c>
      <c r="E514" s="14">
        <v>570.16</v>
      </c>
      <c r="F514" s="14">
        <v>591.82607999999993</v>
      </c>
      <c r="G514" s="14">
        <f t="shared" si="30"/>
        <v>570.16</v>
      </c>
      <c r="H514" s="14">
        <v>1</v>
      </c>
      <c r="I514" s="14">
        <f t="shared" si="31"/>
        <v>570.16</v>
      </c>
      <c r="J514" s="14">
        <f t="shared" si="32"/>
        <v>684.19</v>
      </c>
      <c r="K514" s="25">
        <v>0</v>
      </c>
      <c r="L514" s="14">
        <f t="shared" si="33"/>
        <v>0</v>
      </c>
    </row>
    <row r="515" spans="1:12">
      <c r="A515" s="13">
        <v>507</v>
      </c>
      <c r="B515" s="16" t="s">
        <v>523</v>
      </c>
      <c r="C515" s="13" t="s">
        <v>528</v>
      </c>
      <c r="D515" s="14">
        <v>825.66824999999994</v>
      </c>
      <c r="E515" s="14">
        <v>805.53</v>
      </c>
      <c r="F515" s="14">
        <v>836.14013999999997</v>
      </c>
      <c r="G515" s="14">
        <f t="shared" si="30"/>
        <v>805.53</v>
      </c>
      <c r="H515" s="14">
        <v>1</v>
      </c>
      <c r="I515" s="14">
        <f t="shared" si="31"/>
        <v>805.53</v>
      </c>
      <c r="J515" s="14">
        <f t="shared" si="32"/>
        <v>966.64</v>
      </c>
      <c r="K515" s="25">
        <v>0</v>
      </c>
      <c r="L515" s="14">
        <f t="shared" si="33"/>
        <v>0</v>
      </c>
    </row>
    <row r="516" spans="1:12">
      <c r="A516" s="13">
        <v>508</v>
      </c>
      <c r="B516" s="16" t="s">
        <v>524</v>
      </c>
      <c r="C516" s="13" t="s">
        <v>528</v>
      </c>
      <c r="D516" s="14">
        <v>1115.2307499999999</v>
      </c>
      <c r="E516" s="14">
        <v>1088.03</v>
      </c>
      <c r="F516" s="14">
        <v>1129.3751400000001</v>
      </c>
      <c r="G516" s="14">
        <f t="shared" si="30"/>
        <v>1088.03</v>
      </c>
      <c r="H516" s="14">
        <v>1</v>
      </c>
      <c r="I516" s="14">
        <f t="shared" si="31"/>
        <v>1088.03</v>
      </c>
      <c r="J516" s="14">
        <f t="shared" si="32"/>
        <v>1305.6400000000001</v>
      </c>
      <c r="K516" s="25">
        <v>0</v>
      </c>
      <c r="L516" s="14">
        <f t="shared" si="33"/>
        <v>0</v>
      </c>
    </row>
    <row r="517" spans="1:12">
      <c r="A517" s="13">
        <v>509</v>
      </c>
      <c r="B517" s="16" t="s">
        <v>525</v>
      </c>
      <c r="C517" s="13" t="s">
        <v>528</v>
      </c>
      <c r="D517" s="14">
        <v>2626.9417499999995</v>
      </c>
      <c r="E517" s="14">
        <v>2562.87</v>
      </c>
      <c r="F517" s="14">
        <v>2660.2590599999999</v>
      </c>
      <c r="G517" s="14">
        <f t="shared" si="30"/>
        <v>2562.87</v>
      </c>
      <c r="H517" s="14">
        <v>1</v>
      </c>
      <c r="I517" s="14">
        <f t="shared" si="31"/>
        <v>2562.87</v>
      </c>
      <c r="J517" s="14">
        <f t="shared" si="32"/>
        <v>3075.44</v>
      </c>
      <c r="K517" s="25">
        <v>0</v>
      </c>
      <c r="L517" s="14">
        <f t="shared" si="33"/>
        <v>0</v>
      </c>
    </row>
    <row r="518" spans="1:12">
      <c r="A518" s="13">
        <v>510</v>
      </c>
      <c r="B518" s="16" t="s">
        <v>526</v>
      </c>
      <c r="C518" s="13" t="s">
        <v>528</v>
      </c>
      <c r="D518" s="14">
        <v>1762.4669999999999</v>
      </c>
      <c r="E518" s="14">
        <v>1719.48</v>
      </c>
      <c r="F518" s="14">
        <v>1784.82024</v>
      </c>
      <c r="G518" s="14">
        <f t="shared" si="30"/>
        <v>1719.48</v>
      </c>
      <c r="H518" s="14">
        <v>1</v>
      </c>
      <c r="I518" s="14">
        <f t="shared" si="31"/>
        <v>1719.48</v>
      </c>
      <c r="J518" s="14">
        <f t="shared" si="32"/>
        <v>2063.38</v>
      </c>
      <c r="K518" s="25">
        <v>0</v>
      </c>
      <c r="L518" s="14">
        <f t="shared" si="33"/>
        <v>0</v>
      </c>
    </row>
    <row r="519" spans="1:12">
      <c r="A519" s="13">
        <v>511</v>
      </c>
      <c r="B519" s="16" t="s">
        <v>527</v>
      </c>
      <c r="C519" s="13" t="s">
        <v>528</v>
      </c>
      <c r="D519" s="14">
        <v>871.36274999999989</v>
      </c>
      <c r="E519" s="14">
        <v>850.11</v>
      </c>
      <c r="F519" s="14">
        <v>882.41417999999999</v>
      </c>
      <c r="G519" s="14">
        <f t="shared" si="30"/>
        <v>850.11</v>
      </c>
      <c r="H519" s="14">
        <v>1</v>
      </c>
      <c r="I519" s="14">
        <f t="shared" si="31"/>
        <v>850.11</v>
      </c>
      <c r="J519" s="14">
        <f t="shared" si="32"/>
        <v>1020.13</v>
      </c>
      <c r="K519" s="25">
        <v>0</v>
      </c>
      <c r="L519" s="14">
        <f>K519*J519</f>
        <v>0</v>
      </c>
    </row>
  </sheetData>
  <mergeCells count="6">
    <mergeCell ref="D7:L7"/>
    <mergeCell ref="D5:L5"/>
    <mergeCell ref="A6:C6"/>
    <mergeCell ref="A5:C5"/>
    <mergeCell ref="A7:C7"/>
    <mergeCell ref="D6:L6"/>
  </mergeCells>
  <pageMargins left="0.39370078740157483" right="0.3937007874015748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2022-02-10T14:04:28Z</dcterms:modified>
</cp:coreProperties>
</file>